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幼儿园" sheetId="10" r:id="rId1"/>
    <sheet name="明细" sheetId="3" state="hidden" r:id="rId2"/>
    <sheet name="汇总" sheetId="7" state="hidden" r:id="rId3"/>
  </sheets>
  <definedNames>
    <definedName name="_xlnm._FilterDatabase" localSheetId="0" hidden="1">幼儿园!$A$2:$H$16</definedName>
    <definedName name="_xlnm._FilterDatabase" localSheetId="2" hidden="1">汇总!$A$1:$G$62</definedName>
    <definedName name="_xlnm.Print_Titles" localSheetId="0">幼儿园!$2:$2</definedName>
  </definedNames>
  <calcPr calcId="144525"/>
</workbook>
</file>

<file path=xl/sharedStrings.xml><?xml version="1.0" encoding="utf-8"?>
<sst xmlns="http://schemas.openxmlformats.org/spreadsheetml/2006/main" count="209" uniqueCount="100">
  <si>
    <t>西咸新区米粒博雅教育科技有限公司2022年招聘岗位一览表</t>
  </si>
  <si>
    <t>序号</t>
  </si>
  <si>
    <t>单位</t>
  </si>
  <si>
    <t>岗位类别</t>
  </si>
  <si>
    <t>岗位名称</t>
  </si>
  <si>
    <t>需求人数</t>
  </si>
  <si>
    <t>工作职责</t>
  </si>
  <si>
    <t>任职要求</t>
  </si>
  <si>
    <t>备注</t>
  </si>
  <si>
    <t>爱米粒幼儿园</t>
  </si>
  <si>
    <t>管理类</t>
  </si>
  <si>
    <t>园长/副园长</t>
  </si>
  <si>
    <t>1.全面负责幼儿园工作，依据园所实际情况制定工作计划，重点执行园所经营管理、安全、人事、教育教学、基建、招生、外联等工作；
2.负责园所经营管理，坚持勤俭办园的方针，做好年度资金预算，合理使用经费，统筹全园开支，严格执行财务制度，不断改善办园条件；
3.负责督查幼儿园保教工作，深入一线检查各班教育教学开展情况；
4.负责落实各类活动方案及培训计划相关工作；
5.完成公司、各部门安排的其他工作。</t>
  </si>
  <si>
    <t>1.本科及以上学历，具有园长证，园长年龄45岁以下，副园长年龄40岁以下；                                                                                                2.三年以上园长/副园长管理经验，具有较强的文字功底；
3.爱岗敬业、执行力强，具有良好的大局观念和职业素养，能够较好的处理幼儿园各项事务；
4.身心健康，具有良好的师德师风，一级园及以上工作经验优先。</t>
  </si>
  <si>
    <t>行政类</t>
  </si>
  <si>
    <t>园长助理1</t>
  </si>
  <si>
    <t>1.根据公司整体经营及项目计划，协助拟定人力规划及配置工作；
2.负责编制公司年度招聘计划，拟定招聘工作方案并组织实施；
3.负责编制新员工入职培训计划并组织实施，以及员工入离职管理；
4.负责员工关系管理，及时了解员工思想动态，协调处理各种劳动关系；
5.负责干部选拔、人员调整及人事档案管理相关工作；
6.完成领导安排的其他工作。</t>
  </si>
  <si>
    <t xml:space="preserve">1.本科及以上学历，人力资源管理等相关专业，年龄40岁以下；                                                                                                  2.八年以上工作经验，四年以上人力资源管理工作经验，擅长三个以上模块，具有一定的校园招聘渠道和较强的文字功底；
3.爱岗敬业、执行力强，具有良好的团队观念和职业素养；
4.中共党员、有国企相关工作经验优先；
5.特别优秀者，以上条件可以放宽。
</t>
  </si>
  <si>
    <t>园长助理2</t>
  </si>
  <si>
    <t>1.负责制定幼儿园后勤管理相关办法；             
2.负责幼儿园保安、保洁、后厨、食材配送、卫生保健等后勤管理工作；                             3.负责幼儿园后勤工作季度考核工作；         
4.负责组织幼儿园维修、维护工作；                    
5.配合完成幼儿园筹开工作，完成领导安排的其他工作。</t>
  </si>
  <si>
    <t>1.本科及以上学历，教育类，物业类相关专业，年龄40岁及以下；                                     2.八年以上工作经验，四年以上后勤管理工作经验，有幼儿园、学校后勤工作经验；                                     3.持有驾照，具有一定卫生保健工作经验和财务常识；                              
4.爱岗敬业，具有良好的团队观念和职业素养；
5.有国企相关工作经验优先；                          6.特别优秀者，以上条件可以放宽。</t>
  </si>
  <si>
    <t>园长助理3</t>
  </si>
  <si>
    <t>1.负责幼儿园筹开、招生及标准化体系；              2.负责多个幼儿园关于特色课程的顶层设计，幼儿园等级提升、质量提升工作；
3.负责各幼儿园的特色课程体系的建立、业务指导、业务考核及季度检查工作；   
4.负责指导园所课题研究及日常教科研工作；
5.负责园际间各项活动的组织安排及落实；
6.完成领导安排的其他工作。</t>
  </si>
  <si>
    <t>1.本科及以上学历，教育类专业，年龄40岁及以下；                                                  2.八年以上工作经验，四年以上幼儿园管理工作经验，具有较强的文字写作功底及沟通能力，熟练办公自动化；                                                 3.爱岗敬业，具有良好的团队观念和职业素养；
4.一级园及以上或集团化幼儿园教学教研管理经验、园长证优先；                                          5.特别优秀者，以上条件可以放宽。</t>
  </si>
  <si>
    <t>保教主任</t>
  </si>
  <si>
    <t>1.负责管理幼儿园保教工作；                                          
2.负责教育教学及各类活动的策划安排及实施；                
3.负责教师及保育员的管理及各类培训，督导班级管理工作；                                         
4.负责指导教师做好家园共育工作；                        
5.负责组织实施教师业务学习、集体备课、岗位练兵、教学观摩研讨工作；                    6.完成领导安排的其他工作。</t>
  </si>
  <si>
    <t>1.本科及以上学历,教育类相关专业，年龄40岁及以下；                                     
2.具有较强的文字写作功底和沟通能力，熟练掌握办公软件；                               
3.三年以上幼儿园保教主任工作经验；                  
4.爱岗敬业，具有良好的团队观念和职业素养；
5.身心健康、具有良好的师德师风；             6.一级园及以上工作经历优先。</t>
  </si>
  <si>
    <t>后勤主任</t>
  </si>
  <si>
    <t>1.负责管理幼儿园后勤工作，拟定后勤工作计划、安全工作计划；                                          
2.负责幼儿园校舍、门禁、设施设备、消防、食品的安全管理工作；                
3.负责后勤人员的管理及各类培训，督导卫生保健管理工作；                                         
4.负责全园资产管理；
5.负责园所日常生活办公物资的采购；         6.完成领导安排的其他工作。</t>
  </si>
  <si>
    <t>1.本科及以上学历,年龄40岁及以下；                        
2.具有较强的文字写作功底及沟通能力，熟练掌握办公软件；                              
3.三年以上后勤管理经验；                  
4.爱岗敬业，具有良好的团队观念和职业素养；
5.身心健康、具有良好的师德师风；             6.一级园及以上工作经历优先。</t>
  </si>
  <si>
    <t>教师类</t>
  </si>
  <si>
    <t>班主任</t>
  </si>
  <si>
    <t>1.负责班级各类工作计划的制定与实施；
2.组织做好班级幼儿安全管理工作；
3.组织做好班级环境的创设工作；
4.负责班级家园共育工作；
5.负责组织完成班级教育教学及各类活动；     6.完成领导安排的其他工作。</t>
  </si>
  <si>
    <t xml:space="preserve">1.大专及以上学历,学前教育或教育类相关专业，年龄40岁及以下；
2.一年以上班主任工作经验，持有教师资格证；
3.爱岗敬业，具有良好的团队观念和职业素养；
4.身心健康，具有良好的师德师风。        
</t>
  </si>
  <si>
    <t>配班教师</t>
  </si>
  <si>
    <t>1.配合班主任，协同班级保育员共同做好班级活动组织、教育教学、环境创设、卫生保健及安全工作；
2.积极参与教研活动及课题研究，制作班级教学教具及做好环创；                             3.完成领导安排的其他工作。</t>
  </si>
  <si>
    <t>1.大专及以上学历,学前教育或教育类相关专业，年龄40岁及以下；
2.一年以上配班教师工作经验或应届毕业生，持有教师资格证；
3.爱岗敬业，具有良好的团队观念和职业素养；
4.身心健康，具有良好的师德师风。</t>
  </si>
  <si>
    <t>教辅类</t>
  </si>
  <si>
    <t>保健医生</t>
  </si>
  <si>
    <t>1.全面负责幼儿园的卫生保健工作，制定卫生保健工作计划；
2.负责幼儿园传染病防治、卫生管理工作；
3.负责全园幼儿健康检查及幼儿计划免疫工作；
4.负责幼儿膳食管理工作，制定带量食谱，指导厨房人员做好饮食卫生工作；
5.负责对保教人员进行卫生保健知识的培训；  
6.完成领导安排的其他工作。</t>
  </si>
  <si>
    <t>1.大专及以上学历,医学及护理类相关专业，年龄40岁及以下；
2.持有护士及以上资格证，医师优先；
3.一年以上同岗位或相近岗位工作经验；
4.爱岗敬业，具有良好的团队观念和职业素养；
5.身心健康，具有良好的师德师风。</t>
  </si>
  <si>
    <t>保育员</t>
  </si>
  <si>
    <t>1.负责本班级及包干区域的清洁卫生工作，保证活动环境舒适、整洁；
2.负责定期做好水杯、毛巾、被褥、玩具等用具的清洁、消毒、保养工作；
3.协助本班教师做好幼儿教育教学活动的开展；
4.负责幼儿一日保育护理工作；
5.配合本班教师做好幼儿每日安全工作；       6.完成领导安排的其他工作。</t>
  </si>
  <si>
    <t xml:space="preserve">1.年龄40岁以下；
2.有保育员证；                                3.具备幼儿日常护理知识；
4.有强烈的责任心、服务意识、团队精神、勤奋踏实；
5.身心健康，具有良好的师德师风。
</t>
  </si>
  <si>
    <t>综合会计</t>
  </si>
  <si>
    <t>1.负责日常会计核算、经济业务审核、财务监督、报表编制、财务分析、配合审计工作、税务管理、预算管理；
2.完成领导安排的其他工作。</t>
  </si>
  <si>
    <t>1.本科及以上学历,年龄40岁及以下，会计、财务管理、审计类相关专业；                                                          
2.八年以上工作经验，四年以上财务工作经验，注册会计师优先；                  
3.爱岗敬业，具有良好的团队观念和职业素养；
4.有国企相关工作经验优先；                           5.特别优秀者，以上条件可以放宽。</t>
  </si>
  <si>
    <t>会计</t>
  </si>
  <si>
    <t>1.负责两所及以上幼儿园会计核算、报表编制、预算管理、财务监督等全盘财务管理工作；
2.负责完成教育卫体局及米粒博雅公司要求的相关工作；
3.完成领导安排的其他工作。</t>
  </si>
  <si>
    <t>1.大专及以上学历，会计、财务管理专业，年龄40岁及以下；                         
2.两年以上相关工作经验，持助理会计师及以上职称；
3.身心健康、爱岗敬业，具有良好的团队观念和职业素养。</t>
  </si>
  <si>
    <t>出纳</t>
  </si>
  <si>
    <t xml:space="preserve">1.负责园所收、退费及资金管理工作；
2.负责按要求园所资金计划报送；
3.负责园所公用经费使用台账、报销台账登记工作；
4.负责园所费用报销工作；
5.配合园所固定资产管理工作；
6.完成领导安排的其他工作。
</t>
  </si>
  <si>
    <t xml:space="preserve">
1.大专及以上学历，会计、财务管理专业，年龄40岁及以下；
2.两年以上相关工作经验，助理会计师以上优先；                                                                                        
3.身心健康、爱岗敬业，具有良好的团队观念和职业素养。</t>
  </si>
  <si>
    <t>合计</t>
  </si>
  <si>
    <t>/</t>
  </si>
  <si>
    <t>2022年招聘需求汇总表</t>
  </si>
  <si>
    <t>行政管理</t>
  </si>
  <si>
    <t>人力资源</t>
  </si>
  <si>
    <t>园长</t>
  </si>
  <si>
    <t>副园长</t>
  </si>
  <si>
    <t xml:space="preserve"> 配班</t>
  </si>
  <si>
    <t>保育</t>
  </si>
  <si>
    <t>保健医</t>
  </si>
  <si>
    <t>春季
汇总</t>
  </si>
  <si>
    <t>秋季
汇总</t>
  </si>
  <si>
    <t>春季</t>
  </si>
  <si>
    <t>秋季</t>
  </si>
  <si>
    <t>米粒博雅公司</t>
  </si>
  <si>
    <t>大秦郡幼儿园</t>
  </si>
  <si>
    <t>和兴园幼儿园</t>
  </si>
  <si>
    <t>昆明路幼儿园</t>
  </si>
  <si>
    <t>蓝光幼儿园</t>
  </si>
  <si>
    <t>国湖幼儿园</t>
  </si>
  <si>
    <t>上悦城幼儿园</t>
  </si>
  <si>
    <t>和光尘樾幼儿园</t>
  </si>
  <si>
    <t>东原阅境幼儿园</t>
  </si>
  <si>
    <t>注：其中春季需求人数62人，秋季需求人数63人。</t>
  </si>
  <si>
    <t>上半年</t>
  </si>
  <si>
    <t>下半年</t>
  </si>
  <si>
    <t>综合管理部</t>
  </si>
  <si>
    <t>园长助理</t>
  </si>
  <si>
    <t>综合管理</t>
  </si>
  <si>
    <t>运营管理部</t>
  </si>
  <si>
    <t>考核管理</t>
  </si>
  <si>
    <t>行政人事部</t>
  </si>
  <si>
    <t>财务管控部</t>
  </si>
  <si>
    <t>教务教研部</t>
  </si>
  <si>
    <t>教务管理</t>
  </si>
  <si>
    <t>教学管理</t>
  </si>
  <si>
    <t>后勤保障部</t>
  </si>
  <si>
    <t>后勤管理</t>
  </si>
  <si>
    <t>乔羽幼儿园</t>
  </si>
  <si>
    <t>干事</t>
  </si>
  <si>
    <t>昆明路九号幼儿园</t>
  </si>
  <si>
    <t>蓝光园幼儿园</t>
  </si>
  <si>
    <t>华宇东原阅境</t>
  </si>
  <si>
    <t>中南上悦城</t>
  </si>
  <si>
    <t>碧桂园国湖</t>
  </si>
  <si>
    <t>电建洺悦府</t>
  </si>
  <si>
    <t>新园4（预留）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</si>
</sst>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方正仿宋简体"/>
      <charset val="134"/>
    </font>
    <font>
      <sz val="10"/>
      <name val="方正仿宋简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15" borderId="16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6" fillId="26" borderId="15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1</xdr:row>
      <xdr:rowOff>38100</xdr:rowOff>
    </xdr:from>
    <xdr:to>
      <xdr:col>1</xdr:col>
      <xdr:colOff>5080</xdr:colOff>
      <xdr:row>2</xdr:row>
      <xdr:rowOff>257175</xdr:rowOff>
    </xdr:to>
    <xdr:cxnSp>
      <xdr:nvCxnSpPr>
        <xdr:cNvPr id="2" name="直接连接符 1"/>
        <xdr:cNvCxnSpPr/>
      </xdr:nvCxnSpPr>
      <xdr:spPr>
        <a:xfrm>
          <a:off x="635" y="520700"/>
          <a:ext cx="1195070" cy="5619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2</xdr:row>
      <xdr:rowOff>47625</xdr:rowOff>
    </xdr:from>
    <xdr:to>
      <xdr:col>0</xdr:col>
      <xdr:colOff>600075</xdr:colOff>
      <xdr:row>2</xdr:row>
      <xdr:rowOff>257175</xdr:rowOff>
    </xdr:to>
    <xdr:sp>
      <xdr:nvSpPr>
        <xdr:cNvPr id="4" name="文本框 3"/>
        <xdr:cNvSpPr txBox="1"/>
      </xdr:nvSpPr>
      <xdr:spPr>
        <a:xfrm>
          <a:off x="57150" y="873125"/>
          <a:ext cx="542925" cy="20955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/>
            <a:t>单位</a:t>
          </a:r>
          <a:endParaRPr lang="zh-CN" altLang="en-US" sz="1100"/>
        </a:p>
      </xdr:txBody>
    </xdr:sp>
    <xdr:clientData/>
  </xdr:twoCellAnchor>
  <xdr:twoCellAnchor>
    <xdr:from>
      <xdr:col>0</xdr:col>
      <xdr:colOff>647700</xdr:colOff>
      <xdr:row>1</xdr:row>
      <xdr:rowOff>66675</xdr:rowOff>
    </xdr:from>
    <xdr:to>
      <xdr:col>0</xdr:col>
      <xdr:colOff>1123950</xdr:colOff>
      <xdr:row>1</xdr:row>
      <xdr:rowOff>295275</xdr:rowOff>
    </xdr:to>
    <xdr:sp>
      <xdr:nvSpPr>
        <xdr:cNvPr id="6" name="文本框 5"/>
        <xdr:cNvSpPr txBox="1"/>
      </xdr:nvSpPr>
      <xdr:spPr>
        <a:xfrm>
          <a:off x="647700" y="549275"/>
          <a:ext cx="476250" cy="22860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岗位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view="pageBreakPreview" zoomScaleNormal="100" workbookViewId="0">
      <pane xSplit="4" ySplit="2" topLeftCell="E3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13.5" outlineLevelCol="7"/>
  <cols>
    <col min="1" max="1" width="5.125" customWidth="1"/>
    <col min="2" max="2" width="13" customWidth="1"/>
    <col min="3" max="3" width="10.125" customWidth="1"/>
    <col min="4" max="4" width="11.375" customWidth="1"/>
    <col min="5" max="5" width="11.625" style="1" customWidth="1"/>
    <col min="6" max="6" width="37.375" customWidth="1"/>
    <col min="7" max="7" width="37.125" customWidth="1"/>
    <col min="8" max="8" width="12.125" hidden="1" customWidth="1"/>
  </cols>
  <sheetData>
    <row r="1" ht="39" customHeight="1" spans="1:8">
      <c r="A1" s="30" t="s">
        <v>0</v>
      </c>
      <c r="B1" s="30"/>
      <c r="C1" s="30"/>
      <c r="D1" s="30"/>
      <c r="E1" s="30"/>
      <c r="F1" s="30"/>
      <c r="G1" s="30"/>
      <c r="H1" s="30"/>
    </row>
    <row r="2" ht="27.9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38" customHeight="1" spans="1:8">
      <c r="A3" s="31">
        <v>1</v>
      </c>
      <c r="B3" s="32" t="s">
        <v>9</v>
      </c>
      <c r="C3" s="33" t="s">
        <v>10</v>
      </c>
      <c r="D3" s="33" t="s">
        <v>11</v>
      </c>
      <c r="E3" s="6">
        <v>4</v>
      </c>
      <c r="F3" s="34" t="s">
        <v>12</v>
      </c>
      <c r="G3" s="34" t="s">
        <v>13</v>
      </c>
      <c r="H3" s="5"/>
    </row>
    <row r="4" ht="145" customHeight="1" spans="1:8">
      <c r="A4" s="31">
        <v>3</v>
      </c>
      <c r="B4" s="32"/>
      <c r="C4" s="31" t="s">
        <v>14</v>
      </c>
      <c r="D4" s="31" t="s">
        <v>15</v>
      </c>
      <c r="E4" s="6">
        <v>1</v>
      </c>
      <c r="F4" s="34" t="s">
        <v>16</v>
      </c>
      <c r="G4" s="34" t="s">
        <v>17</v>
      </c>
      <c r="H4" s="5"/>
    </row>
    <row r="5" ht="138" customHeight="1" spans="1:8">
      <c r="A5" s="31">
        <v>4</v>
      </c>
      <c r="B5" s="32"/>
      <c r="C5" s="31" t="s">
        <v>14</v>
      </c>
      <c r="D5" s="31" t="s">
        <v>18</v>
      </c>
      <c r="E5" s="6">
        <v>1</v>
      </c>
      <c r="F5" s="34" t="s">
        <v>19</v>
      </c>
      <c r="G5" s="34" t="s">
        <v>20</v>
      </c>
      <c r="H5" s="5"/>
    </row>
    <row r="6" ht="138" customHeight="1" spans="1:8">
      <c r="A6" s="31">
        <v>5</v>
      </c>
      <c r="B6" s="32"/>
      <c r="C6" s="31" t="s">
        <v>14</v>
      </c>
      <c r="D6" s="31" t="s">
        <v>21</v>
      </c>
      <c r="E6" s="6">
        <v>1</v>
      </c>
      <c r="F6" s="34" t="s">
        <v>22</v>
      </c>
      <c r="G6" s="35" t="s">
        <v>23</v>
      </c>
      <c r="H6" s="5"/>
    </row>
    <row r="7" ht="118" customHeight="1" spans="1:8">
      <c r="A7" s="31">
        <v>6</v>
      </c>
      <c r="B7" s="32"/>
      <c r="C7" s="31" t="s">
        <v>14</v>
      </c>
      <c r="D7" s="36" t="s">
        <v>24</v>
      </c>
      <c r="E7" s="6">
        <v>4</v>
      </c>
      <c r="F7" s="34" t="s">
        <v>25</v>
      </c>
      <c r="G7" s="34" t="s">
        <v>26</v>
      </c>
      <c r="H7" s="5"/>
    </row>
    <row r="8" ht="128" customHeight="1" spans="1:8">
      <c r="A8" s="31">
        <v>7</v>
      </c>
      <c r="B8" s="32"/>
      <c r="C8" s="31" t="s">
        <v>14</v>
      </c>
      <c r="D8" s="36" t="s">
        <v>27</v>
      </c>
      <c r="E8" s="6">
        <v>4</v>
      </c>
      <c r="F8" s="34" t="s">
        <v>28</v>
      </c>
      <c r="G8" s="34" t="s">
        <v>29</v>
      </c>
      <c r="H8" s="5"/>
    </row>
    <row r="9" ht="89" customHeight="1" spans="1:8">
      <c r="A9" s="31">
        <v>8</v>
      </c>
      <c r="B9" s="32" t="s">
        <v>9</v>
      </c>
      <c r="C9" s="37" t="s">
        <v>30</v>
      </c>
      <c r="D9" s="36" t="s">
        <v>31</v>
      </c>
      <c r="E9" s="6">
        <v>32</v>
      </c>
      <c r="F9" s="34" t="s">
        <v>32</v>
      </c>
      <c r="G9" s="34" t="s">
        <v>33</v>
      </c>
      <c r="H9" s="34"/>
    </row>
    <row r="10" ht="93" customHeight="1" spans="1:8">
      <c r="A10" s="31">
        <v>9</v>
      </c>
      <c r="B10" s="32"/>
      <c r="C10" s="38"/>
      <c r="D10" s="36" t="s">
        <v>34</v>
      </c>
      <c r="E10" s="6">
        <v>36</v>
      </c>
      <c r="F10" s="34" t="s">
        <v>35</v>
      </c>
      <c r="G10" s="34" t="s">
        <v>36</v>
      </c>
      <c r="H10" s="34"/>
    </row>
    <row r="11" ht="108" customHeight="1" spans="1:8">
      <c r="A11" s="31">
        <v>10</v>
      </c>
      <c r="B11" s="32"/>
      <c r="C11" s="36" t="s">
        <v>37</v>
      </c>
      <c r="D11" s="36" t="s">
        <v>38</v>
      </c>
      <c r="E11" s="6">
        <v>5</v>
      </c>
      <c r="F11" s="34" t="s">
        <v>39</v>
      </c>
      <c r="G11" s="34" t="s">
        <v>40</v>
      </c>
      <c r="H11" s="34"/>
    </row>
    <row r="12" ht="111" customHeight="1" spans="1:8">
      <c r="A12" s="31">
        <v>11</v>
      </c>
      <c r="B12" s="32"/>
      <c r="C12" s="36" t="s">
        <v>37</v>
      </c>
      <c r="D12" s="36" t="s">
        <v>41</v>
      </c>
      <c r="E12" s="6">
        <v>32</v>
      </c>
      <c r="F12" s="34" t="s">
        <v>42</v>
      </c>
      <c r="G12" s="34" t="s">
        <v>43</v>
      </c>
      <c r="H12" s="34"/>
    </row>
    <row r="13" ht="90" customHeight="1" spans="1:8">
      <c r="A13" s="31">
        <v>12</v>
      </c>
      <c r="B13" s="39" t="s">
        <v>9</v>
      </c>
      <c r="C13" s="36" t="s">
        <v>37</v>
      </c>
      <c r="D13" s="36" t="s">
        <v>44</v>
      </c>
      <c r="E13" s="6">
        <v>1</v>
      </c>
      <c r="F13" s="34" t="s">
        <v>45</v>
      </c>
      <c r="G13" s="34" t="s">
        <v>46</v>
      </c>
      <c r="H13" s="34"/>
    </row>
    <row r="14" ht="89" customHeight="1" spans="1:8">
      <c r="A14" s="31">
        <v>13</v>
      </c>
      <c r="B14" s="40"/>
      <c r="C14" s="36" t="s">
        <v>37</v>
      </c>
      <c r="D14" s="36" t="s">
        <v>47</v>
      </c>
      <c r="E14" s="6">
        <v>1</v>
      </c>
      <c r="F14" s="34" t="s">
        <v>48</v>
      </c>
      <c r="G14" s="34" t="s">
        <v>49</v>
      </c>
      <c r="H14" s="34"/>
    </row>
    <row r="15" ht="97" customHeight="1" spans="1:8">
      <c r="A15" s="31">
        <v>14</v>
      </c>
      <c r="B15" s="41"/>
      <c r="C15" s="36" t="s">
        <v>37</v>
      </c>
      <c r="D15" s="36" t="s">
        <v>50</v>
      </c>
      <c r="E15" s="6">
        <v>2</v>
      </c>
      <c r="F15" s="34" t="s">
        <v>51</v>
      </c>
      <c r="G15" s="34" t="s">
        <v>52</v>
      </c>
      <c r="H15" s="34"/>
    </row>
    <row r="16" ht="23" customHeight="1" spans="1:8">
      <c r="A16" s="42" t="s">
        <v>53</v>
      </c>
      <c r="B16" s="43"/>
      <c r="C16" s="43"/>
      <c r="D16" s="43"/>
      <c r="E16" s="36">
        <f>SUM(E3:E15)</f>
        <v>124</v>
      </c>
      <c r="F16" s="32" t="s">
        <v>54</v>
      </c>
      <c r="G16" s="44" t="s">
        <v>54</v>
      </c>
      <c r="H16" s="44"/>
    </row>
  </sheetData>
  <autoFilter ref="A2:H16">
    <extLst/>
  </autoFilter>
  <mergeCells count="6">
    <mergeCell ref="A1:G1"/>
    <mergeCell ref="A16:D16"/>
    <mergeCell ref="B3:B8"/>
    <mergeCell ref="B9:B12"/>
    <mergeCell ref="B13:B15"/>
    <mergeCell ref="C9:C10"/>
  </mergeCells>
  <printOptions horizontalCentered="1"/>
  <pageMargins left="0.338194444444444" right="0.389583333333333" top="0.590277777777778" bottom="0.236111111111111" header="0.314583333333333" footer="0.168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"/>
  <sheetViews>
    <sheetView view="pageBreakPreview" zoomScaleNormal="100" workbookViewId="0">
      <selection activeCell="X2" sqref="X2:Y2"/>
    </sheetView>
  </sheetViews>
  <sheetFormatPr defaultColWidth="9" defaultRowHeight="13.5"/>
  <cols>
    <col min="1" max="1" width="15.625" customWidth="1"/>
    <col min="2" max="5" width="7.625" customWidth="1"/>
    <col min="6" max="6" width="8.75" customWidth="1"/>
    <col min="7" max="7" width="7.375" customWidth="1"/>
    <col min="8" max="9" width="7.375" hidden="1" customWidth="1"/>
    <col min="10" max="27" width="7.625" customWidth="1"/>
    <col min="28" max="28" width="10.375" customWidth="1"/>
  </cols>
  <sheetData>
    <row r="1" ht="38" customHeight="1" spans="1:28">
      <c r="A1" s="20" t="s">
        <v>55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</row>
    <row r="2" ht="27" customHeight="1" spans="1:28">
      <c r="A2" s="21"/>
      <c r="B2" s="22" t="s">
        <v>56</v>
      </c>
      <c r="C2" s="23"/>
      <c r="D2" s="24" t="s">
        <v>57</v>
      </c>
      <c r="E2" s="23"/>
      <c r="F2" s="22" t="s">
        <v>58</v>
      </c>
      <c r="G2" s="23"/>
      <c r="H2" s="24" t="s">
        <v>59</v>
      </c>
      <c r="I2" s="24"/>
      <c r="J2" s="25" t="s">
        <v>24</v>
      </c>
      <c r="K2" s="25"/>
      <c r="L2" s="25" t="s">
        <v>27</v>
      </c>
      <c r="M2" s="25"/>
      <c r="N2" s="25" t="s">
        <v>31</v>
      </c>
      <c r="O2" s="25"/>
      <c r="P2" s="25" t="s">
        <v>60</v>
      </c>
      <c r="Q2" s="25"/>
      <c r="R2" s="25" t="s">
        <v>61</v>
      </c>
      <c r="S2" s="25"/>
      <c r="T2" s="25" t="s">
        <v>62</v>
      </c>
      <c r="U2" s="25"/>
      <c r="V2" s="25" t="s">
        <v>47</v>
      </c>
      <c r="W2" s="25"/>
      <c r="X2" s="25" t="s">
        <v>50</v>
      </c>
      <c r="Y2" s="25"/>
      <c r="Z2" s="27" t="s">
        <v>63</v>
      </c>
      <c r="AA2" s="27" t="s">
        <v>64</v>
      </c>
      <c r="AB2" s="28" t="s">
        <v>53</v>
      </c>
    </row>
    <row r="3" ht="23" customHeight="1" spans="1:28">
      <c r="A3" s="21"/>
      <c r="B3" s="25" t="s">
        <v>65</v>
      </c>
      <c r="C3" s="25" t="s">
        <v>66</v>
      </c>
      <c r="D3" s="25" t="s">
        <v>65</v>
      </c>
      <c r="E3" s="25" t="s">
        <v>66</v>
      </c>
      <c r="F3" s="25" t="s">
        <v>65</v>
      </c>
      <c r="G3" s="25" t="s">
        <v>66</v>
      </c>
      <c r="H3" s="25" t="s">
        <v>65</v>
      </c>
      <c r="I3" s="25" t="s">
        <v>66</v>
      </c>
      <c r="J3" s="25" t="s">
        <v>65</v>
      </c>
      <c r="K3" s="25" t="s">
        <v>66</v>
      </c>
      <c r="L3" s="25" t="s">
        <v>65</v>
      </c>
      <c r="M3" s="25" t="s">
        <v>66</v>
      </c>
      <c r="N3" s="25" t="s">
        <v>65</v>
      </c>
      <c r="O3" s="25" t="s">
        <v>66</v>
      </c>
      <c r="P3" s="25" t="s">
        <v>65</v>
      </c>
      <c r="Q3" s="25" t="s">
        <v>66</v>
      </c>
      <c r="R3" s="25" t="s">
        <v>65</v>
      </c>
      <c r="S3" s="25" t="s">
        <v>66</v>
      </c>
      <c r="T3" s="25" t="s">
        <v>65</v>
      </c>
      <c r="U3" s="25" t="s">
        <v>66</v>
      </c>
      <c r="V3" s="25" t="s">
        <v>65</v>
      </c>
      <c r="W3" s="25" t="s">
        <v>66</v>
      </c>
      <c r="X3" s="25" t="s">
        <v>65</v>
      </c>
      <c r="Y3" s="25" t="s">
        <v>66</v>
      </c>
      <c r="Z3" s="29"/>
      <c r="AA3" s="29"/>
      <c r="AB3" s="29"/>
    </row>
    <row r="4" ht="23" customHeight="1" spans="1:28">
      <c r="A4" s="25" t="s">
        <v>67</v>
      </c>
      <c r="B4" s="10">
        <v>1</v>
      </c>
      <c r="C4" s="10">
        <v>0</v>
      </c>
      <c r="D4" s="10">
        <v>2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25">
        <f>B4+D4+F4+H4+J4+L4+N4+P4+R4+T4+V4+X4</f>
        <v>3</v>
      </c>
      <c r="AA4" s="25">
        <f>C4+E4+G4+I4+K4+M4+O4+Q4+S4+U4+W4+Y4</f>
        <v>0</v>
      </c>
      <c r="AB4" s="25">
        <f>Z4+AA4</f>
        <v>3</v>
      </c>
    </row>
    <row r="5" ht="22" customHeight="1" spans="1:28">
      <c r="A5" s="25" t="s">
        <v>68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25">
        <v>0</v>
      </c>
      <c r="K5" s="25">
        <v>0</v>
      </c>
      <c r="L5" s="25">
        <v>0</v>
      </c>
      <c r="M5" s="25">
        <v>0</v>
      </c>
      <c r="N5" s="25">
        <v>2</v>
      </c>
      <c r="O5" s="25">
        <v>1</v>
      </c>
      <c r="P5" s="25">
        <v>2</v>
      </c>
      <c r="Q5" s="25">
        <v>1</v>
      </c>
      <c r="R5" s="25">
        <v>0</v>
      </c>
      <c r="S5" s="25">
        <v>1</v>
      </c>
      <c r="T5" s="25">
        <v>0</v>
      </c>
      <c r="U5" s="25">
        <v>0</v>
      </c>
      <c r="V5" s="25">
        <v>0</v>
      </c>
      <c r="W5" s="25">
        <v>0</v>
      </c>
      <c r="X5" s="25">
        <v>0</v>
      </c>
      <c r="Y5" s="25">
        <v>0</v>
      </c>
      <c r="Z5" s="25">
        <f t="shared" ref="Z5:Z12" si="0">B5+D5+F5+H5+J5+L5+N5+P5+R5+T5+V5+X5</f>
        <v>4</v>
      </c>
      <c r="AA5" s="25">
        <f t="shared" ref="AA5:AA12" si="1">C5+E5+G5+I5+K5+M5+O5+Q5+S5+U5+W5+Y5</f>
        <v>3</v>
      </c>
      <c r="AB5" s="25">
        <f>Z5+AA5</f>
        <v>7</v>
      </c>
    </row>
    <row r="6" ht="22" customHeight="1" spans="1:28">
      <c r="A6" s="25" t="s">
        <v>69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25">
        <v>0</v>
      </c>
      <c r="K6" s="25">
        <v>0</v>
      </c>
      <c r="L6" s="25">
        <v>0</v>
      </c>
      <c r="M6" s="25">
        <v>0</v>
      </c>
      <c r="N6" s="25">
        <v>1</v>
      </c>
      <c r="O6" s="25">
        <v>0</v>
      </c>
      <c r="P6" s="25">
        <v>2</v>
      </c>
      <c r="Q6" s="25">
        <v>0</v>
      </c>
      <c r="R6" s="25">
        <v>0</v>
      </c>
      <c r="S6" s="25">
        <v>0</v>
      </c>
      <c r="T6" s="25">
        <v>0</v>
      </c>
      <c r="U6" s="25">
        <v>0</v>
      </c>
      <c r="V6" s="10">
        <v>0</v>
      </c>
      <c r="W6" s="10">
        <v>0</v>
      </c>
      <c r="X6" s="25">
        <v>0</v>
      </c>
      <c r="Y6" s="25">
        <v>0</v>
      </c>
      <c r="Z6" s="25">
        <f t="shared" si="0"/>
        <v>3</v>
      </c>
      <c r="AA6" s="25">
        <f t="shared" si="1"/>
        <v>0</v>
      </c>
      <c r="AB6" s="25">
        <f t="shared" ref="AB6:AB12" si="2">Z6+AA6</f>
        <v>3</v>
      </c>
    </row>
    <row r="7" ht="22" customHeight="1" spans="1:28">
      <c r="A7" s="25" t="s">
        <v>70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25">
        <v>0</v>
      </c>
      <c r="K7" s="25">
        <v>0</v>
      </c>
      <c r="L7" s="25">
        <v>0</v>
      </c>
      <c r="M7" s="25">
        <v>0</v>
      </c>
      <c r="N7" s="25">
        <v>7</v>
      </c>
      <c r="O7" s="25">
        <v>0</v>
      </c>
      <c r="P7" s="25">
        <v>7</v>
      </c>
      <c r="Q7" s="25">
        <v>0</v>
      </c>
      <c r="R7" s="25">
        <v>7</v>
      </c>
      <c r="S7" s="25">
        <v>0</v>
      </c>
      <c r="T7" s="25">
        <v>1</v>
      </c>
      <c r="U7" s="25">
        <v>0</v>
      </c>
      <c r="V7" s="25">
        <v>0</v>
      </c>
      <c r="W7" s="25">
        <v>0</v>
      </c>
      <c r="X7" s="25">
        <v>1</v>
      </c>
      <c r="Y7" s="25">
        <v>0</v>
      </c>
      <c r="Z7" s="25">
        <f t="shared" si="0"/>
        <v>23</v>
      </c>
      <c r="AA7" s="25">
        <f t="shared" si="1"/>
        <v>0</v>
      </c>
      <c r="AB7" s="25">
        <f t="shared" si="2"/>
        <v>23</v>
      </c>
    </row>
    <row r="8" ht="22" customHeight="1" spans="1:28">
      <c r="A8" s="25" t="s">
        <v>71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25">
        <v>0</v>
      </c>
      <c r="K8" s="25">
        <v>0</v>
      </c>
      <c r="L8" s="25">
        <v>0</v>
      </c>
      <c r="M8" s="25">
        <v>0</v>
      </c>
      <c r="N8" s="25">
        <v>9</v>
      </c>
      <c r="O8" s="25">
        <v>0</v>
      </c>
      <c r="P8" s="25">
        <v>8</v>
      </c>
      <c r="Q8" s="25">
        <v>0</v>
      </c>
      <c r="R8" s="25">
        <v>9</v>
      </c>
      <c r="S8" s="25">
        <v>0</v>
      </c>
      <c r="T8" s="25">
        <v>1</v>
      </c>
      <c r="U8" s="25">
        <v>0</v>
      </c>
      <c r="V8" s="10">
        <v>0</v>
      </c>
      <c r="W8" s="10">
        <v>0</v>
      </c>
      <c r="X8" s="25">
        <v>0</v>
      </c>
      <c r="Y8" s="25">
        <v>0</v>
      </c>
      <c r="Z8" s="25">
        <f t="shared" si="0"/>
        <v>27</v>
      </c>
      <c r="AA8" s="25">
        <f t="shared" si="1"/>
        <v>0</v>
      </c>
      <c r="AB8" s="25">
        <f t="shared" si="2"/>
        <v>27</v>
      </c>
    </row>
    <row r="9" ht="22" customHeight="1" spans="1:28">
      <c r="A9" s="25" t="s">
        <v>72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1</v>
      </c>
      <c r="H9" s="10">
        <v>0</v>
      </c>
      <c r="I9" s="10">
        <v>0</v>
      </c>
      <c r="J9" s="25">
        <v>0</v>
      </c>
      <c r="K9" s="10">
        <v>1</v>
      </c>
      <c r="L9" s="10">
        <v>0</v>
      </c>
      <c r="M9" s="10">
        <v>1</v>
      </c>
      <c r="N9" s="10">
        <v>0</v>
      </c>
      <c r="O9" s="10">
        <v>3</v>
      </c>
      <c r="P9" s="25">
        <v>0</v>
      </c>
      <c r="Q9" s="10">
        <v>3</v>
      </c>
      <c r="R9" s="10">
        <v>0</v>
      </c>
      <c r="S9" s="25">
        <v>3</v>
      </c>
      <c r="T9" s="10">
        <v>0</v>
      </c>
      <c r="U9" s="10">
        <v>1</v>
      </c>
      <c r="V9" s="25">
        <v>0</v>
      </c>
      <c r="W9" s="25">
        <v>0</v>
      </c>
      <c r="X9" s="25">
        <v>0</v>
      </c>
      <c r="Y9" s="25">
        <v>0</v>
      </c>
      <c r="Z9" s="25">
        <f t="shared" si="0"/>
        <v>0</v>
      </c>
      <c r="AA9" s="25">
        <f t="shared" si="1"/>
        <v>13</v>
      </c>
      <c r="AB9" s="25">
        <f t="shared" si="2"/>
        <v>13</v>
      </c>
    </row>
    <row r="10" ht="22" customHeight="1" spans="1:28">
      <c r="A10" s="25" t="s">
        <v>73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1</v>
      </c>
      <c r="H10" s="10">
        <v>0</v>
      </c>
      <c r="I10" s="10">
        <v>0</v>
      </c>
      <c r="J10" s="25">
        <v>0</v>
      </c>
      <c r="K10" s="10">
        <v>1</v>
      </c>
      <c r="L10" s="10">
        <v>0</v>
      </c>
      <c r="M10" s="10">
        <v>1</v>
      </c>
      <c r="N10" s="10">
        <v>0</v>
      </c>
      <c r="O10" s="10">
        <v>3</v>
      </c>
      <c r="P10" s="25">
        <v>0</v>
      </c>
      <c r="Q10" s="10">
        <v>3</v>
      </c>
      <c r="R10" s="10">
        <v>0</v>
      </c>
      <c r="S10" s="25">
        <v>3</v>
      </c>
      <c r="T10" s="10">
        <v>0</v>
      </c>
      <c r="U10" s="10">
        <v>1</v>
      </c>
      <c r="V10" s="10">
        <v>0</v>
      </c>
      <c r="W10" s="10">
        <v>0</v>
      </c>
      <c r="X10" s="25">
        <v>0</v>
      </c>
      <c r="Y10" s="25">
        <v>0</v>
      </c>
      <c r="Z10" s="25">
        <f t="shared" si="0"/>
        <v>0</v>
      </c>
      <c r="AA10" s="25">
        <f t="shared" si="1"/>
        <v>13</v>
      </c>
      <c r="AB10" s="25">
        <f t="shared" si="2"/>
        <v>13</v>
      </c>
    </row>
    <row r="11" ht="22" customHeight="1" spans="1:28">
      <c r="A11" s="25" t="s">
        <v>74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1</v>
      </c>
      <c r="H11" s="10">
        <v>0</v>
      </c>
      <c r="I11" s="10">
        <v>0</v>
      </c>
      <c r="J11" s="25">
        <v>0</v>
      </c>
      <c r="K11" s="10">
        <v>1</v>
      </c>
      <c r="L11" s="10">
        <v>0</v>
      </c>
      <c r="M11" s="10">
        <v>1</v>
      </c>
      <c r="N11" s="10">
        <v>0</v>
      </c>
      <c r="O11" s="10">
        <v>3</v>
      </c>
      <c r="P11" s="25">
        <v>0</v>
      </c>
      <c r="Q11" s="10">
        <v>3</v>
      </c>
      <c r="R11" s="10">
        <v>0</v>
      </c>
      <c r="S11" s="25">
        <v>3</v>
      </c>
      <c r="T11" s="10">
        <v>0</v>
      </c>
      <c r="U11" s="10">
        <v>1</v>
      </c>
      <c r="V11" s="25">
        <v>0</v>
      </c>
      <c r="W11" s="25">
        <v>1</v>
      </c>
      <c r="X11" s="25">
        <v>0</v>
      </c>
      <c r="Y11" s="25">
        <v>0</v>
      </c>
      <c r="Z11" s="25">
        <f t="shared" si="0"/>
        <v>0</v>
      </c>
      <c r="AA11" s="25">
        <f t="shared" si="1"/>
        <v>14</v>
      </c>
      <c r="AB11" s="25">
        <f t="shared" si="2"/>
        <v>14</v>
      </c>
    </row>
    <row r="12" ht="22" customHeight="1" spans="1:28">
      <c r="A12" s="25" t="s">
        <v>75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1</v>
      </c>
      <c r="H12" s="10">
        <v>0</v>
      </c>
      <c r="I12" s="10">
        <v>0</v>
      </c>
      <c r="J12" s="25">
        <v>0</v>
      </c>
      <c r="K12" s="10">
        <v>1</v>
      </c>
      <c r="L12" s="10">
        <v>0</v>
      </c>
      <c r="M12" s="10">
        <v>1</v>
      </c>
      <c r="N12" s="10">
        <v>0</v>
      </c>
      <c r="O12" s="10">
        <v>5</v>
      </c>
      <c r="P12" s="25">
        <v>0</v>
      </c>
      <c r="Q12" s="10">
        <v>5</v>
      </c>
      <c r="R12" s="10">
        <v>0</v>
      </c>
      <c r="S12" s="25">
        <v>5</v>
      </c>
      <c r="T12" s="10">
        <v>0</v>
      </c>
      <c r="U12" s="10">
        <v>1</v>
      </c>
      <c r="V12" s="10">
        <v>0</v>
      </c>
      <c r="W12" s="10">
        <v>1</v>
      </c>
      <c r="X12" s="25">
        <v>0</v>
      </c>
      <c r="Y12" s="25">
        <v>0</v>
      </c>
      <c r="Z12" s="25">
        <f t="shared" si="0"/>
        <v>0</v>
      </c>
      <c r="AA12" s="25">
        <f t="shared" si="1"/>
        <v>20</v>
      </c>
      <c r="AB12" s="25">
        <f t="shared" si="2"/>
        <v>20</v>
      </c>
    </row>
    <row r="13" ht="22" customHeight="1" spans="1:28">
      <c r="A13" s="25" t="s">
        <v>53</v>
      </c>
      <c r="B13" s="25">
        <f t="shared" ref="B13:I13" si="3">SUM(B4:B12)</f>
        <v>1</v>
      </c>
      <c r="C13" s="25">
        <f t="shared" si="3"/>
        <v>0</v>
      </c>
      <c r="D13" s="25">
        <f t="shared" si="3"/>
        <v>2</v>
      </c>
      <c r="E13" s="25">
        <f t="shared" si="3"/>
        <v>0</v>
      </c>
      <c r="F13" s="25">
        <f t="shared" si="3"/>
        <v>0</v>
      </c>
      <c r="G13" s="25">
        <f t="shared" si="3"/>
        <v>4</v>
      </c>
      <c r="H13" s="25">
        <f t="shared" si="3"/>
        <v>0</v>
      </c>
      <c r="I13" s="25">
        <f t="shared" si="3"/>
        <v>0</v>
      </c>
      <c r="J13" s="25">
        <f t="shared" ref="J13:AB13" si="4">SUM(J4:J12)</f>
        <v>0</v>
      </c>
      <c r="K13" s="25">
        <f t="shared" si="4"/>
        <v>4</v>
      </c>
      <c r="L13" s="25">
        <f t="shared" si="4"/>
        <v>0</v>
      </c>
      <c r="M13" s="25">
        <f t="shared" si="4"/>
        <v>4</v>
      </c>
      <c r="N13" s="25">
        <f t="shared" si="4"/>
        <v>19</v>
      </c>
      <c r="O13" s="25">
        <f t="shared" si="4"/>
        <v>15</v>
      </c>
      <c r="P13" s="25">
        <f t="shared" si="4"/>
        <v>19</v>
      </c>
      <c r="Q13" s="25">
        <f t="shared" si="4"/>
        <v>15</v>
      </c>
      <c r="R13" s="25">
        <f t="shared" si="4"/>
        <v>16</v>
      </c>
      <c r="S13" s="25">
        <f t="shared" si="4"/>
        <v>15</v>
      </c>
      <c r="T13" s="25">
        <f t="shared" si="4"/>
        <v>2</v>
      </c>
      <c r="U13" s="25">
        <f t="shared" si="4"/>
        <v>4</v>
      </c>
      <c r="V13" s="25">
        <f t="shared" si="4"/>
        <v>0</v>
      </c>
      <c r="W13" s="25">
        <f t="shared" si="4"/>
        <v>2</v>
      </c>
      <c r="X13" s="25">
        <f t="shared" si="4"/>
        <v>1</v>
      </c>
      <c r="Y13" s="25">
        <f t="shared" si="4"/>
        <v>0</v>
      </c>
      <c r="Z13" s="25">
        <f t="shared" si="4"/>
        <v>60</v>
      </c>
      <c r="AA13" s="25">
        <f t="shared" si="4"/>
        <v>63</v>
      </c>
      <c r="AB13" s="25">
        <f t="shared" si="4"/>
        <v>123</v>
      </c>
    </row>
    <row r="14" ht="27" customHeight="1" spans="1:28">
      <c r="A14" s="26" t="s">
        <v>76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</row>
  </sheetData>
  <mergeCells count="18">
    <mergeCell ref="A1:AB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A14:AB14"/>
    <mergeCell ref="A2:A3"/>
    <mergeCell ref="Z2:Z3"/>
    <mergeCell ref="AA2:AA3"/>
    <mergeCell ref="AB2:AB3"/>
  </mergeCells>
  <pageMargins left="0.354166666666667" right="0.196527777777778" top="0.75" bottom="0.75" header="0.3" footer="0.3"/>
  <pageSetup paperSize="8" scale="92" orientation="landscape" horizontalDpi="200" verticalDpi="3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workbookViewId="0">
      <selection activeCell="J13" sqref="J13"/>
    </sheetView>
  </sheetViews>
  <sheetFormatPr defaultColWidth="9" defaultRowHeight="13.5" outlineLevelCol="6"/>
  <cols>
    <col min="1" max="1" width="5.625" customWidth="1"/>
    <col min="2" max="2" width="13.4083333333333" customWidth="1"/>
    <col min="3" max="3" width="13.2666666666667" style="1" customWidth="1"/>
    <col min="4" max="6" width="9" style="1" customWidth="1"/>
    <col min="7" max="7" width="8.125" style="2" customWidth="1"/>
  </cols>
  <sheetData>
    <row r="1" ht="18" customHeight="1" spans="1:7">
      <c r="A1" s="3" t="s">
        <v>1</v>
      </c>
      <c r="B1" s="3" t="s">
        <v>2</v>
      </c>
      <c r="C1" s="4" t="s">
        <v>4</v>
      </c>
      <c r="D1" s="5" t="s">
        <v>77</v>
      </c>
      <c r="E1" s="5" t="s">
        <v>78</v>
      </c>
      <c r="F1" s="4" t="s">
        <v>53</v>
      </c>
      <c r="G1" s="4" t="s">
        <v>8</v>
      </c>
    </row>
    <row r="2" spans="1:7">
      <c r="A2" s="6">
        <v>1</v>
      </c>
      <c r="B2" s="6" t="s">
        <v>79</v>
      </c>
      <c r="C2" s="6" t="s">
        <v>80</v>
      </c>
      <c r="D2" s="6">
        <v>1</v>
      </c>
      <c r="E2" s="6">
        <v>0</v>
      </c>
      <c r="F2" s="6">
        <f>SUM(D2:E2)</f>
        <v>1</v>
      </c>
      <c r="G2" s="7" t="s">
        <v>81</v>
      </c>
    </row>
    <row r="3" spans="1:7">
      <c r="A3" s="6">
        <v>2</v>
      </c>
      <c r="B3" s="6" t="s">
        <v>82</v>
      </c>
      <c r="C3" s="6" t="s">
        <v>80</v>
      </c>
      <c r="D3" s="6">
        <v>1</v>
      </c>
      <c r="E3" s="6">
        <v>0</v>
      </c>
      <c r="F3" s="6">
        <f t="shared" ref="F3:F11" si="0">SUM(D3:E3)</f>
        <v>1</v>
      </c>
      <c r="G3" s="7" t="s">
        <v>83</v>
      </c>
    </row>
    <row r="4" spans="1:7">
      <c r="A4" s="6">
        <v>3</v>
      </c>
      <c r="B4" s="6" t="s">
        <v>84</v>
      </c>
      <c r="C4" s="6" t="s">
        <v>80</v>
      </c>
      <c r="D4" s="6">
        <v>1</v>
      </c>
      <c r="E4" s="6">
        <v>0</v>
      </c>
      <c r="F4" s="6">
        <f t="shared" si="0"/>
        <v>1</v>
      </c>
      <c r="G4" s="7" t="s">
        <v>57</v>
      </c>
    </row>
    <row r="5" spans="1:7">
      <c r="A5" s="6">
        <v>4</v>
      </c>
      <c r="B5" s="6" t="s">
        <v>85</v>
      </c>
      <c r="C5" s="6" t="s">
        <v>80</v>
      </c>
      <c r="D5" s="6">
        <v>1</v>
      </c>
      <c r="E5" s="6">
        <v>0</v>
      </c>
      <c r="F5" s="6">
        <f t="shared" si="0"/>
        <v>1</v>
      </c>
      <c r="G5" s="7" t="s">
        <v>47</v>
      </c>
    </row>
    <row r="6" spans="1:7">
      <c r="A6" s="6">
        <v>5</v>
      </c>
      <c r="B6" s="8" t="s">
        <v>86</v>
      </c>
      <c r="C6" s="6" t="s">
        <v>80</v>
      </c>
      <c r="D6" s="6">
        <v>1</v>
      </c>
      <c r="E6" s="6">
        <v>0</v>
      </c>
      <c r="F6" s="6">
        <f t="shared" si="0"/>
        <v>1</v>
      </c>
      <c r="G6" s="7" t="s">
        <v>87</v>
      </c>
    </row>
    <row r="7" spans="1:7">
      <c r="A7" s="6">
        <v>6</v>
      </c>
      <c r="B7" s="9"/>
      <c r="C7" s="6" t="s">
        <v>80</v>
      </c>
      <c r="D7" s="6">
        <v>2</v>
      </c>
      <c r="E7" s="6">
        <v>0</v>
      </c>
      <c r="F7" s="6">
        <f t="shared" si="0"/>
        <v>2</v>
      </c>
      <c r="G7" s="7" t="s">
        <v>88</v>
      </c>
    </row>
    <row r="8" spans="1:7">
      <c r="A8" s="6">
        <v>7</v>
      </c>
      <c r="B8" s="9" t="s">
        <v>89</v>
      </c>
      <c r="C8" s="6" t="s">
        <v>80</v>
      </c>
      <c r="D8" s="6">
        <v>1</v>
      </c>
      <c r="E8" s="6">
        <v>0</v>
      </c>
      <c r="F8" s="6">
        <f t="shared" si="0"/>
        <v>1</v>
      </c>
      <c r="G8" s="7" t="s">
        <v>90</v>
      </c>
    </row>
    <row r="9" spans="1:7">
      <c r="A9" s="6">
        <v>8</v>
      </c>
      <c r="B9" s="9" t="s">
        <v>91</v>
      </c>
      <c r="C9" s="6" t="s">
        <v>34</v>
      </c>
      <c r="D9" s="6">
        <v>1</v>
      </c>
      <c r="E9" s="6">
        <v>0</v>
      </c>
      <c r="F9" s="6">
        <f t="shared" si="0"/>
        <v>1</v>
      </c>
      <c r="G9" s="7"/>
    </row>
    <row r="10" spans="1:7">
      <c r="A10" s="6">
        <v>9</v>
      </c>
      <c r="B10" s="9" t="s">
        <v>69</v>
      </c>
      <c r="C10" s="6" t="s">
        <v>34</v>
      </c>
      <c r="D10" s="6">
        <v>0</v>
      </c>
      <c r="E10" s="6">
        <v>2</v>
      </c>
      <c r="F10" s="6">
        <f t="shared" si="0"/>
        <v>2</v>
      </c>
      <c r="G10" s="7"/>
    </row>
    <row r="11" spans="1:7">
      <c r="A11" s="6">
        <v>10</v>
      </c>
      <c r="B11" s="9" t="s">
        <v>69</v>
      </c>
      <c r="C11" s="6" t="s">
        <v>41</v>
      </c>
      <c r="D11" s="6">
        <v>0</v>
      </c>
      <c r="E11" s="6">
        <v>1</v>
      </c>
      <c r="F11" s="6">
        <f t="shared" si="0"/>
        <v>1</v>
      </c>
      <c r="G11" s="7"/>
    </row>
    <row r="12" spans="1:7">
      <c r="A12" s="6">
        <v>11</v>
      </c>
      <c r="B12" s="10" t="s">
        <v>68</v>
      </c>
      <c r="C12" s="6" t="s">
        <v>92</v>
      </c>
      <c r="D12" s="6">
        <v>1</v>
      </c>
      <c r="E12" s="6">
        <v>0</v>
      </c>
      <c r="F12" s="6">
        <f t="shared" ref="F12:F17" si="1">SUM(D12:E12)</f>
        <v>1</v>
      </c>
      <c r="G12" s="7"/>
    </row>
    <row r="13" spans="1:7">
      <c r="A13" s="6">
        <v>12</v>
      </c>
      <c r="B13" s="10"/>
      <c r="C13" s="6" t="s">
        <v>31</v>
      </c>
      <c r="D13" s="6">
        <v>0</v>
      </c>
      <c r="E13" s="6">
        <v>2</v>
      </c>
      <c r="F13" s="6">
        <f t="shared" si="1"/>
        <v>2</v>
      </c>
      <c r="G13" s="7"/>
    </row>
    <row r="14" spans="1:7">
      <c r="A14" s="6">
        <v>13</v>
      </c>
      <c r="B14" s="10"/>
      <c r="C14" s="6" t="s">
        <v>34</v>
      </c>
      <c r="D14" s="6">
        <v>0</v>
      </c>
      <c r="E14" s="6">
        <v>2</v>
      </c>
      <c r="F14" s="6">
        <f t="shared" si="1"/>
        <v>2</v>
      </c>
      <c r="G14" s="7"/>
    </row>
    <row r="15" spans="1:7">
      <c r="A15" s="6">
        <v>14</v>
      </c>
      <c r="B15" s="10"/>
      <c r="C15" s="6" t="s">
        <v>41</v>
      </c>
      <c r="D15" s="6">
        <v>0</v>
      </c>
      <c r="E15" s="6">
        <v>2</v>
      </c>
      <c r="F15" s="6">
        <f t="shared" si="1"/>
        <v>2</v>
      </c>
      <c r="G15" s="7"/>
    </row>
    <row r="16" spans="1:7">
      <c r="A16" s="6">
        <v>15</v>
      </c>
      <c r="B16" s="11" t="s">
        <v>93</v>
      </c>
      <c r="C16" s="6" t="s">
        <v>59</v>
      </c>
      <c r="D16" s="6">
        <v>0</v>
      </c>
      <c r="E16" s="6">
        <v>1</v>
      </c>
      <c r="F16" s="6">
        <f t="shared" si="1"/>
        <v>1</v>
      </c>
      <c r="G16" s="7"/>
    </row>
    <row r="17" spans="1:7">
      <c r="A17" s="6">
        <v>16</v>
      </c>
      <c r="B17" s="11"/>
      <c r="C17" s="6" t="s">
        <v>31</v>
      </c>
      <c r="D17" s="6">
        <v>0</v>
      </c>
      <c r="E17" s="6">
        <v>7</v>
      </c>
      <c r="F17" s="6">
        <f t="shared" si="1"/>
        <v>7</v>
      </c>
      <c r="G17" s="7"/>
    </row>
    <row r="18" spans="1:7">
      <c r="A18" s="6">
        <v>17</v>
      </c>
      <c r="B18" s="11"/>
      <c r="C18" s="6" t="s">
        <v>34</v>
      </c>
      <c r="D18" s="6">
        <v>0</v>
      </c>
      <c r="E18" s="6">
        <v>7</v>
      </c>
      <c r="F18" s="6">
        <f t="shared" ref="F18:F22" si="2">SUM(D18:E18)</f>
        <v>7</v>
      </c>
      <c r="G18" s="7"/>
    </row>
    <row r="19" spans="1:7">
      <c r="A19" s="6">
        <v>18</v>
      </c>
      <c r="B19" s="11"/>
      <c r="C19" s="6" t="s">
        <v>41</v>
      </c>
      <c r="D19" s="6">
        <v>0</v>
      </c>
      <c r="E19" s="6">
        <v>7</v>
      </c>
      <c r="F19" s="6">
        <f t="shared" si="2"/>
        <v>7</v>
      </c>
      <c r="G19" s="7"/>
    </row>
    <row r="20" customFormat="1" spans="1:7">
      <c r="A20" s="6">
        <v>19</v>
      </c>
      <c r="B20" s="9"/>
      <c r="C20" s="6" t="s">
        <v>50</v>
      </c>
      <c r="D20" s="6">
        <v>1</v>
      </c>
      <c r="E20" s="6">
        <v>0</v>
      </c>
      <c r="F20" s="6">
        <f t="shared" si="2"/>
        <v>1</v>
      </c>
      <c r="G20" s="7"/>
    </row>
    <row r="21" spans="1:7">
      <c r="A21" s="6">
        <v>20</v>
      </c>
      <c r="B21" s="11" t="s">
        <v>94</v>
      </c>
      <c r="C21" s="6" t="s">
        <v>92</v>
      </c>
      <c r="D21" s="6">
        <v>0</v>
      </c>
      <c r="E21" s="6">
        <v>1</v>
      </c>
      <c r="F21" s="6">
        <f t="shared" si="2"/>
        <v>1</v>
      </c>
      <c r="G21" s="7"/>
    </row>
    <row r="22" spans="1:7">
      <c r="A22" s="6">
        <v>21</v>
      </c>
      <c r="B22" s="11"/>
      <c r="C22" s="6" t="s">
        <v>31</v>
      </c>
      <c r="D22" s="6">
        <v>2</v>
      </c>
      <c r="E22" s="6">
        <v>6</v>
      </c>
      <c r="F22" s="6">
        <f t="shared" si="2"/>
        <v>8</v>
      </c>
      <c r="G22" s="7"/>
    </row>
    <row r="23" spans="1:7">
      <c r="A23" s="6">
        <v>22</v>
      </c>
      <c r="B23" s="11"/>
      <c r="C23" s="6" t="s">
        <v>34</v>
      </c>
      <c r="D23" s="6">
        <v>2</v>
      </c>
      <c r="E23" s="6">
        <v>7</v>
      </c>
      <c r="F23" s="6">
        <f t="shared" ref="F23:F61" si="3">SUM(D23:E23)</f>
        <v>9</v>
      </c>
      <c r="G23" s="7"/>
    </row>
    <row r="24" ht="17" customHeight="1" spans="1:7">
      <c r="A24" s="6">
        <v>23</v>
      </c>
      <c r="B24" s="11"/>
      <c r="C24" s="6" t="s">
        <v>41</v>
      </c>
      <c r="D24" s="6">
        <v>2</v>
      </c>
      <c r="E24" s="6">
        <v>6</v>
      </c>
      <c r="F24" s="6">
        <f t="shared" si="3"/>
        <v>8</v>
      </c>
      <c r="G24" s="7"/>
    </row>
    <row r="25" s="1" customFormat="1" spans="1:7">
      <c r="A25" s="6">
        <v>24</v>
      </c>
      <c r="B25" s="12" t="s">
        <v>95</v>
      </c>
      <c r="C25" s="6" t="s">
        <v>58</v>
      </c>
      <c r="D25" s="6">
        <v>0</v>
      </c>
      <c r="E25" s="6">
        <v>1</v>
      </c>
      <c r="F25" s="6">
        <f t="shared" si="3"/>
        <v>1</v>
      </c>
      <c r="G25" s="7"/>
    </row>
    <row r="26" s="1" customFormat="1" spans="1:7">
      <c r="A26" s="6">
        <v>25</v>
      </c>
      <c r="B26" s="13"/>
      <c r="C26" s="6" t="s">
        <v>27</v>
      </c>
      <c r="D26" s="6">
        <v>0</v>
      </c>
      <c r="E26" s="6">
        <v>1</v>
      </c>
      <c r="F26" s="6">
        <f t="shared" si="3"/>
        <v>1</v>
      </c>
      <c r="G26" s="7"/>
    </row>
    <row r="27" s="1" customFormat="1" spans="1:7">
      <c r="A27" s="6">
        <v>26</v>
      </c>
      <c r="B27" s="13"/>
      <c r="C27" s="6" t="s">
        <v>24</v>
      </c>
      <c r="D27" s="6">
        <v>0</v>
      </c>
      <c r="E27" s="6">
        <v>1</v>
      </c>
      <c r="F27" s="6">
        <f t="shared" si="3"/>
        <v>1</v>
      </c>
      <c r="G27" s="7"/>
    </row>
    <row r="28" s="1" customFormat="1" spans="1:7">
      <c r="A28" s="6">
        <v>27</v>
      </c>
      <c r="B28" s="13"/>
      <c r="C28" s="6" t="s">
        <v>31</v>
      </c>
      <c r="D28" s="6">
        <v>0</v>
      </c>
      <c r="E28" s="6">
        <v>4</v>
      </c>
      <c r="F28" s="6">
        <f t="shared" si="3"/>
        <v>4</v>
      </c>
      <c r="G28" s="7"/>
    </row>
    <row r="29" s="1" customFormat="1" spans="1:7">
      <c r="A29" s="6">
        <v>28</v>
      </c>
      <c r="B29" s="13"/>
      <c r="C29" s="6" t="s">
        <v>34</v>
      </c>
      <c r="D29" s="6">
        <v>0</v>
      </c>
      <c r="E29" s="6">
        <v>4</v>
      </c>
      <c r="F29" s="6">
        <f t="shared" si="3"/>
        <v>4</v>
      </c>
      <c r="G29" s="7"/>
    </row>
    <row r="30" s="1" customFormat="1" spans="1:7">
      <c r="A30" s="6">
        <v>29</v>
      </c>
      <c r="B30" s="13"/>
      <c r="C30" s="6" t="s">
        <v>38</v>
      </c>
      <c r="D30" s="6">
        <v>0</v>
      </c>
      <c r="E30" s="6">
        <v>1</v>
      </c>
      <c r="F30" s="6">
        <f t="shared" si="3"/>
        <v>1</v>
      </c>
      <c r="G30" s="7"/>
    </row>
    <row r="31" s="1" customFormat="1" spans="1:7">
      <c r="A31" s="6">
        <v>30</v>
      </c>
      <c r="B31" s="13"/>
      <c r="C31" s="6" t="s">
        <v>41</v>
      </c>
      <c r="D31" s="6">
        <v>0</v>
      </c>
      <c r="E31" s="6">
        <v>4</v>
      </c>
      <c r="F31" s="6">
        <f t="shared" si="3"/>
        <v>4</v>
      </c>
      <c r="G31" s="7"/>
    </row>
    <row r="32" s="1" customFormat="1" spans="1:7">
      <c r="A32" s="6">
        <v>31</v>
      </c>
      <c r="B32" s="13"/>
      <c r="C32" s="6" t="s">
        <v>50</v>
      </c>
      <c r="D32" s="6">
        <v>0</v>
      </c>
      <c r="E32" s="6">
        <v>1</v>
      </c>
      <c r="F32" s="6">
        <f t="shared" si="3"/>
        <v>1</v>
      </c>
      <c r="G32" s="7"/>
    </row>
    <row r="33" s="1" customFormat="1" spans="1:7">
      <c r="A33" s="6">
        <v>32</v>
      </c>
      <c r="B33" s="14"/>
      <c r="C33" s="6" t="s">
        <v>47</v>
      </c>
      <c r="D33" s="6">
        <v>0</v>
      </c>
      <c r="E33" s="6">
        <v>1</v>
      </c>
      <c r="F33" s="6">
        <f t="shared" si="3"/>
        <v>1</v>
      </c>
      <c r="G33" s="7"/>
    </row>
    <row r="34" s="1" customFormat="1" spans="1:7">
      <c r="A34" s="6">
        <v>33</v>
      </c>
      <c r="B34" s="12" t="s">
        <v>96</v>
      </c>
      <c r="C34" s="6" t="s">
        <v>58</v>
      </c>
      <c r="D34" s="6">
        <v>0</v>
      </c>
      <c r="E34" s="6">
        <v>1</v>
      </c>
      <c r="F34" s="6">
        <f t="shared" si="3"/>
        <v>1</v>
      </c>
      <c r="G34" s="7"/>
    </row>
    <row r="35" s="1" customFormat="1" spans="1:7">
      <c r="A35" s="6">
        <v>34</v>
      </c>
      <c r="B35" s="13"/>
      <c r="C35" s="6" t="s">
        <v>27</v>
      </c>
      <c r="D35" s="6">
        <v>0</v>
      </c>
      <c r="E35" s="6">
        <v>1</v>
      </c>
      <c r="F35" s="6">
        <f t="shared" si="3"/>
        <v>1</v>
      </c>
      <c r="G35" s="7"/>
    </row>
    <row r="36" s="1" customFormat="1" spans="1:7">
      <c r="A36" s="6">
        <v>35</v>
      </c>
      <c r="B36" s="13"/>
      <c r="C36" s="6" t="s">
        <v>24</v>
      </c>
      <c r="D36" s="6">
        <v>0</v>
      </c>
      <c r="E36" s="6">
        <v>1</v>
      </c>
      <c r="F36" s="6">
        <f t="shared" si="3"/>
        <v>1</v>
      </c>
      <c r="G36" s="7"/>
    </row>
    <row r="37" s="1" customFormat="1" spans="1:7">
      <c r="A37" s="6">
        <v>36</v>
      </c>
      <c r="B37" s="13"/>
      <c r="C37" s="6" t="s">
        <v>31</v>
      </c>
      <c r="D37" s="6">
        <v>0</v>
      </c>
      <c r="E37" s="6">
        <v>3</v>
      </c>
      <c r="F37" s="6">
        <f t="shared" si="3"/>
        <v>3</v>
      </c>
      <c r="G37" s="7"/>
    </row>
    <row r="38" s="1" customFormat="1" spans="1:7">
      <c r="A38" s="6">
        <v>37</v>
      </c>
      <c r="B38" s="13"/>
      <c r="C38" s="6" t="s">
        <v>34</v>
      </c>
      <c r="D38" s="6">
        <v>0</v>
      </c>
      <c r="E38" s="6">
        <v>3</v>
      </c>
      <c r="F38" s="6">
        <f t="shared" si="3"/>
        <v>3</v>
      </c>
      <c r="G38" s="7"/>
    </row>
    <row r="39" s="1" customFormat="1" spans="1:7">
      <c r="A39" s="6">
        <v>38</v>
      </c>
      <c r="B39" s="13"/>
      <c r="C39" s="6" t="s">
        <v>38</v>
      </c>
      <c r="D39" s="6">
        <v>0</v>
      </c>
      <c r="E39" s="6">
        <v>1</v>
      </c>
      <c r="F39" s="6">
        <f t="shared" si="3"/>
        <v>1</v>
      </c>
      <c r="G39" s="7"/>
    </row>
    <row r="40" s="1" customFormat="1" spans="1:7">
      <c r="A40" s="6">
        <v>39</v>
      </c>
      <c r="B40" s="13"/>
      <c r="C40" s="6" t="s">
        <v>41</v>
      </c>
      <c r="D40" s="6">
        <v>0</v>
      </c>
      <c r="E40" s="6">
        <v>3</v>
      </c>
      <c r="F40" s="6">
        <f t="shared" si="3"/>
        <v>3</v>
      </c>
      <c r="G40" s="7"/>
    </row>
    <row r="41" s="1" customFormat="1" spans="1:7">
      <c r="A41" s="6">
        <v>40</v>
      </c>
      <c r="B41" s="13"/>
      <c r="C41" s="6" t="s">
        <v>50</v>
      </c>
      <c r="D41" s="6">
        <v>0</v>
      </c>
      <c r="E41" s="6">
        <v>1</v>
      </c>
      <c r="F41" s="6">
        <f t="shared" si="3"/>
        <v>1</v>
      </c>
      <c r="G41" s="7"/>
    </row>
    <row r="42" s="1" customFormat="1" spans="1:7">
      <c r="A42" s="6">
        <v>41</v>
      </c>
      <c r="B42" s="14"/>
      <c r="C42" s="6" t="s">
        <v>47</v>
      </c>
      <c r="D42" s="6">
        <v>0</v>
      </c>
      <c r="E42" s="6">
        <v>1</v>
      </c>
      <c r="F42" s="6">
        <f t="shared" si="3"/>
        <v>1</v>
      </c>
      <c r="G42" s="7"/>
    </row>
    <row r="43" s="1" customFormat="1" spans="1:7">
      <c r="A43" s="6">
        <v>42</v>
      </c>
      <c r="B43" s="15" t="s">
        <v>97</v>
      </c>
      <c r="C43" s="6" t="s">
        <v>58</v>
      </c>
      <c r="D43" s="6">
        <v>0</v>
      </c>
      <c r="E43" s="6">
        <v>1</v>
      </c>
      <c r="F43" s="6">
        <f t="shared" si="3"/>
        <v>1</v>
      </c>
      <c r="G43" s="7"/>
    </row>
    <row r="44" s="1" customFormat="1" spans="1:7">
      <c r="A44" s="6">
        <v>43</v>
      </c>
      <c r="B44" s="15"/>
      <c r="C44" s="6" t="s">
        <v>27</v>
      </c>
      <c r="D44" s="6">
        <v>0</v>
      </c>
      <c r="E44" s="6">
        <v>1</v>
      </c>
      <c r="F44" s="6">
        <f t="shared" si="3"/>
        <v>1</v>
      </c>
      <c r="G44" s="7"/>
    </row>
    <row r="45" s="1" customFormat="1" spans="1:7">
      <c r="A45" s="6">
        <v>44</v>
      </c>
      <c r="B45" s="15"/>
      <c r="C45" s="6" t="s">
        <v>24</v>
      </c>
      <c r="D45" s="6">
        <v>0</v>
      </c>
      <c r="E45" s="6">
        <v>1</v>
      </c>
      <c r="F45" s="6">
        <f t="shared" si="3"/>
        <v>1</v>
      </c>
      <c r="G45" s="7"/>
    </row>
    <row r="46" s="1" customFormat="1" spans="1:7">
      <c r="A46" s="6">
        <v>45</v>
      </c>
      <c r="B46" s="15"/>
      <c r="C46" s="6" t="s">
        <v>31</v>
      </c>
      <c r="D46" s="6">
        <v>0</v>
      </c>
      <c r="E46" s="6">
        <v>3</v>
      </c>
      <c r="F46" s="6">
        <f t="shared" si="3"/>
        <v>3</v>
      </c>
      <c r="G46" s="7"/>
    </row>
    <row r="47" s="1" customFormat="1" spans="1:7">
      <c r="A47" s="6">
        <v>46</v>
      </c>
      <c r="B47" s="15"/>
      <c r="C47" s="6" t="s">
        <v>34</v>
      </c>
      <c r="D47" s="6">
        <v>0</v>
      </c>
      <c r="E47" s="6">
        <v>3</v>
      </c>
      <c r="F47" s="6">
        <f t="shared" si="3"/>
        <v>3</v>
      </c>
      <c r="G47" s="7"/>
    </row>
    <row r="48" s="1" customFormat="1" spans="1:7">
      <c r="A48" s="6">
        <v>47</v>
      </c>
      <c r="B48" s="15"/>
      <c r="C48" s="6" t="s">
        <v>38</v>
      </c>
      <c r="D48" s="6">
        <v>0</v>
      </c>
      <c r="E48" s="6">
        <v>1</v>
      </c>
      <c r="F48" s="6">
        <f t="shared" si="3"/>
        <v>1</v>
      </c>
      <c r="G48" s="7"/>
    </row>
    <row r="49" s="1" customFormat="1" spans="1:7">
      <c r="A49" s="6">
        <v>48</v>
      </c>
      <c r="B49" s="15"/>
      <c r="C49" s="6" t="s">
        <v>41</v>
      </c>
      <c r="D49" s="6">
        <v>0</v>
      </c>
      <c r="E49" s="6">
        <v>3</v>
      </c>
      <c r="F49" s="6">
        <f t="shared" si="3"/>
        <v>3</v>
      </c>
      <c r="G49" s="7"/>
    </row>
    <row r="50" s="1" customFormat="1" spans="1:7">
      <c r="A50" s="6">
        <v>49</v>
      </c>
      <c r="B50" s="15"/>
      <c r="C50" s="6" t="s">
        <v>50</v>
      </c>
      <c r="D50" s="6">
        <v>0</v>
      </c>
      <c r="E50" s="6">
        <v>1</v>
      </c>
      <c r="F50" s="6">
        <f t="shared" si="3"/>
        <v>1</v>
      </c>
      <c r="G50" s="7"/>
    </row>
    <row r="51" s="1" customFormat="1" spans="1:7">
      <c r="A51" s="6">
        <v>50</v>
      </c>
      <c r="B51" s="12" t="s">
        <v>98</v>
      </c>
      <c r="C51" s="6" t="s">
        <v>58</v>
      </c>
      <c r="D51" s="6">
        <v>0</v>
      </c>
      <c r="E51" s="6">
        <v>1</v>
      </c>
      <c r="F51" s="6">
        <f t="shared" si="3"/>
        <v>1</v>
      </c>
      <c r="G51" s="7"/>
    </row>
    <row r="52" s="1" customFormat="1" spans="1:7">
      <c r="A52" s="6">
        <v>51</v>
      </c>
      <c r="B52" s="13"/>
      <c r="C52" s="6" t="s">
        <v>27</v>
      </c>
      <c r="D52" s="6">
        <v>0</v>
      </c>
      <c r="E52" s="6">
        <v>1</v>
      </c>
      <c r="F52" s="6">
        <f t="shared" si="3"/>
        <v>1</v>
      </c>
      <c r="G52" s="7"/>
    </row>
    <row r="53" s="1" customFormat="1" spans="1:7">
      <c r="A53" s="6">
        <v>52</v>
      </c>
      <c r="B53" s="13"/>
      <c r="C53" s="6" t="s">
        <v>24</v>
      </c>
      <c r="D53" s="6">
        <v>0</v>
      </c>
      <c r="E53" s="6">
        <v>1</v>
      </c>
      <c r="F53" s="6">
        <f t="shared" si="3"/>
        <v>1</v>
      </c>
      <c r="G53" s="7"/>
    </row>
    <row r="54" s="1" customFormat="1" spans="1:7">
      <c r="A54" s="6">
        <v>53</v>
      </c>
      <c r="B54" s="13"/>
      <c r="C54" s="6" t="s">
        <v>31</v>
      </c>
      <c r="D54" s="6">
        <v>0</v>
      </c>
      <c r="E54" s="6">
        <v>3</v>
      </c>
      <c r="F54" s="6">
        <f t="shared" si="3"/>
        <v>3</v>
      </c>
      <c r="G54" s="7"/>
    </row>
    <row r="55" s="1" customFormat="1" spans="1:7">
      <c r="A55" s="6">
        <v>54</v>
      </c>
      <c r="B55" s="13"/>
      <c r="C55" s="6" t="s">
        <v>34</v>
      </c>
      <c r="D55" s="6">
        <v>0</v>
      </c>
      <c r="E55" s="6">
        <v>3</v>
      </c>
      <c r="F55" s="6">
        <f t="shared" si="3"/>
        <v>3</v>
      </c>
      <c r="G55" s="7"/>
    </row>
    <row r="56" s="1" customFormat="1" spans="1:7">
      <c r="A56" s="6">
        <v>55</v>
      </c>
      <c r="B56" s="13"/>
      <c r="C56" s="6" t="s">
        <v>38</v>
      </c>
      <c r="D56" s="6">
        <v>0</v>
      </c>
      <c r="E56" s="6">
        <v>1</v>
      </c>
      <c r="F56" s="6">
        <f t="shared" si="3"/>
        <v>1</v>
      </c>
      <c r="G56" s="7"/>
    </row>
    <row r="57" s="1" customFormat="1" spans="1:7">
      <c r="A57" s="6">
        <v>56</v>
      </c>
      <c r="B57" s="13"/>
      <c r="C57" s="6" t="s">
        <v>41</v>
      </c>
      <c r="D57" s="6">
        <v>0</v>
      </c>
      <c r="E57" s="6">
        <v>3</v>
      </c>
      <c r="F57" s="6">
        <f t="shared" si="3"/>
        <v>3</v>
      </c>
      <c r="G57" s="7"/>
    </row>
    <row r="58" s="1" customFormat="1" spans="1:7">
      <c r="A58" s="6">
        <v>57</v>
      </c>
      <c r="B58" s="14"/>
      <c r="C58" s="6" t="s">
        <v>50</v>
      </c>
      <c r="D58" s="6">
        <v>0</v>
      </c>
      <c r="E58" s="6">
        <v>1</v>
      </c>
      <c r="F58" s="6">
        <f t="shared" si="3"/>
        <v>1</v>
      </c>
      <c r="G58" s="7"/>
    </row>
    <row r="59" s="1" customFormat="1" spans="1:7">
      <c r="A59" s="6">
        <v>58</v>
      </c>
      <c r="B59" s="15" t="s">
        <v>99</v>
      </c>
      <c r="C59" s="6" t="s">
        <v>31</v>
      </c>
      <c r="D59" s="6">
        <v>0</v>
      </c>
      <c r="E59" s="6">
        <v>2</v>
      </c>
      <c r="F59" s="6">
        <f t="shared" si="3"/>
        <v>2</v>
      </c>
      <c r="G59" s="7"/>
    </row>
    <row r="60" s="1" customFormat="1" spans="1:7">
      <c r="A60" s="6">
        <v>59</v>
      </c>
      <c r="B60" s="15"/>
      <c r="C60" s="6" t="s">
        <v>34</v>
      </c>
      <c r="D60" s="6">
        <v>0</v>
      </c>
      <c r="E60" s="6">
        <v>2</v>
      </c>
      <c r="F60" s="6">
        <f t="shared" si="3"/>
        <v>2</v>
      </c>
      <c r="G60" s="7"/>
    </row>
    <row r="61" s="1" customFormat="1" spans="1:7">
      <c r="A61" s="6">
        <v>60</v>
      </c>
      <c r="B61" s="15"/>
      <c r="C61" s="6" t="s">
        <v>41</v>
      </c>
      <c r="D61" s="6">
        <v>0</v>
      </c>
      <c r="E61" s="6">
        <v>2</v>
      </c>
      <c r="F61" s="6">
        <f t="shared" si="3"/>
        <v>2</v>
      </c>
      <c r="G61" s="7"/>
    </row>
    <row r="62" spans="1:7">
      <c r="A62" s="16" t="s">
        <v>53</v>
      </c>
      <c r="B62" s="17"/>
      <c r="C62" s="18"/>
      <c r="D62" s="6">
        <f>SUM(D2:D61)</f>
        <v>17</v>
      </c>
      <c r="E62" s="6">
        <f>SUM(E2:E61)</f>
        <v>118</v>
      </c>
      <c r="F62" s="6">
        <f>SUM(F2:F61)</f>
        <v>135</v>
      </c>
      <c r="G62" s="19"/>
    </row>
  </sheetData>
  <autoFilter ref="A1:G62">
    <extLst/>
  </autoFilter>
  <mergeCells count="10">
    <mergeCell ref="A62:C62"/>
    <mergeCell ref="B6:B7"/>
    <mergeCell ref="B12:B15"/>
    <mergeCell ref="B16:B20"/>
    <mergeCell ref="B21:B24"/>
    <mergeCell ref="B25:B33"/>
    <mergeCell ref="B34:B42"/>
    <mergeCell ref="B43:B50"/>
    <mergeCell ref="B51:B58"/>
    <mergeCell ref="B59:B61"/>
  </mergeCells>
  <printOptions horizontalCentered="1"/>
  <pageMargins left="0.751388888888889" right="0.751388888888889" top="0.354166666666667" bottom="0.432638888888889" header="0.156944444444444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明细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啊欣</cp:lastModifiedBy>
  <dcterms:created xsi:type="dcterms:W3CDTF">2006-09-13T11:21:00Z</dcterms:created>
  <cp:lastPrinted>2020-07-20T09:15:00Z</cp:lastPrinted>
  <dcterms:modified xsi:type="dcterms:W3CDTF">2022-05-10T07:12:23Z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AF84BFADAC144B88AFD4B72091E57CC6</vt:lpwstr>
  </property>
</Properties>
</file>