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成绩" sheetId="1" r:id="rId1"/>
  </sheets>
  <definedNames>
    <definedName name="_xlnm._FilterDatabase" localSheetId="0" hidden="1">公示成绩!$A$2:$XEI$72</definedName>
    <definedName name="_xlnm.Print_Titles" localSheetId="0">公示成绩!$1:$2</definedName>
  </definedNames>
  <calcPr calcId="144525"/>
</workbook>
</file>

<file path=xl/sharedStrings.xml><?xml version="1.0" encoding="utf-8"?>
<sst xmlns="http://schemas.openxmlformats.org/spreadsheetml/2006/main" count="262" uniqueCount="91">
  <si>
    <t xml:space="preserve">遵义市汇川区2020年区内教师选调考试成绩 </t>
  </si>
  <si>
    <t>序号</t>
  </si>
  <si>
    <t>姓名</t>
  </si>
  <si>
    <t>报考学段</t>
  </si>
  <si>
    <t>报考学科</t>
  </si>
  <si>
    <t>笔试成绩</t>
  </si>
  <si>
    <t>面试成绩</t>
  </si>
  <si>
    <t>总成绩</t>
  </si>
  <si>
    <t>名次</t>
  </si>
  <si>
    <t>备注</t>
  </si>
  <si>
    <t>岳子涵</t>
  </si>
  <si>
    <t>初中</t>
  </si>
  <si>
    <t>英语</t>
  </si>
  <si>
    <t>刘良缘</t>
  </si>
  <si>
    <t>拟选调</t>
  </si>
  <si>
    <t>孙娟</t>
  </si>
  <si>
    <t>杨永淑</t>
  </si>
  <si>
    <t>历史</t>
  </si>
  <si>
    <t>穆久龙</t>
  </si>
  <si>
    <t>语文</t>
  </si>
  <si>
    <t>罗茜</t>
  </si>
  <si>
    <t>肖檑</t>
  </si>
  <si>
    <t>杨进</t>
  </si>
  <si>
    <t>进入选岗</t>
  </si>
  <si>
    <t>刘先月</t>
  </si>
  <si>
    <t>曹庆</t>
  </si>
  <si>
    <t>骆翠</t>
  </si>
  <si>
    <t>小学</t>
  </si>
  <si>
    <t>谷德贤</t>
  </si>
  <si>
    <t>张翼</t>
  </si>
  <si>
    <t>王小英</t>
  </si>
  <si>
    <t>王牡丹</t>
  </si>
  <si>
    <t>杨欢</t>
  </si>
  <si>
    <t>肖维倩</t>
  </si>
  <si>
    <t>黄丽涛</t>
  </si>
  <si>
    <t>何廷芳</t>
  </si>
  <si>
    <t>涂祥露</t>
  </si>
  <si>
    <t>吴流念</t>
  </si>
  <si>
    <t>李恩敏</t>
  </si>
  <si>
    <t>缺考</t>
  </si>
  <si>
    <t>张敏</t>
  </si>
  <si>
    <t>数学</t>
  </si>
  <si>
    <t>钱波</t>
  </si>
  <si>
    <t>邓天宽</t>
  </si>
  <si>
    <t>胡健</t>
  </si>
  <si>
    <t>孙艳</t>
  </si>
  <si>
    <t>敖科亮</t>
  </si>
  <si>
    <t>何小韦</t>
  </si>
  <si>
    <t>黄家友</t>
  </si>
  <si>
    <t>何琳</t>
  </si>
  <si>
    <t>周德敏</t>
  </si>
  <si>
    <t>谭辉</t>
  </si>
  <si>
    <t>胡元芳</t>
  </si>
  <si>
    <t>张璐</t>
  </si>
  <si>
    <t>帅宗亮</t>
  </si>
  <si>
    <t>申高</t>
  </si>
  <si>
    <t>罗燕</t>
  </si>
  <si>
    <t>黄治平</t>
  </si>
  <si>
    <t>杨秀梅</t>
  </si>
  <si>
    <t>张德花</t>
  </si>
  <si>
    <t>付程</t>
  </si>
  <si>
    <t>帅克</t>
  </si>
  <si>
    <t>张万敏</t>
  </si>
  <si>
    <t>幼儿园</t>
  </si>
  <si>
    <t>李开秀</t>
  </si>
  <si>
    <t>雷薏寒</t>
  </si>
  <si>
    <t>罗廷宇</t>
  </si>
  <si>
    <t>韩贞琴</t>
  </si>
  <si>
    <t>雷莉</t>
  </si>
  <si>
    <t>郑星星</t>
  </si>
  <si>
    <t>杨增铃</t>
  </si>
  <si>
    <t>谭兰</t>
  </si>
  <si>
    <t>杨倩</t>
  </si>
  <si>
    <t>杜慧豪</t>
  </si>
  <si>
    <t>梁红</t>
  </si>
  <si>
    <t>王德芳</t>
  </si>
  <si>
    <t>林娅</t>
  </si>
  <si>
    <t>郑晓燕</t>
  </si>
  <si>
    <t>邹莲</t>
  </si>
  <si>
    <t>石正群</t>
  </si>
  <si>
    <t>夏涛</t>
  </si>
  <si>
    <t>刘为</t>
  </si>
  <si>
    <t>李荣彩</t>
  </si>
  <si>
    <t>王薇</t>
  </si>
  <si>
    <t>鲜光晨</t>
  </si>
  <si>
    <t>唐旭维</t>
  </si>
  <si>
    <t>陈梅</t>
  </si>
  <si>
    <t>刘一栖</t>
  </si>
  <si>
    <t>彭逍</t>
  </si>
  <si>
    <t>赵健</t>
  </si>
  <si>
    <t>放弃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</si>
</sst>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2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4" borderId="5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8"/>
  <sheetViews>
    <sheetView tabSelected="1" workbookViewId="0">
      <selection activeCell="P7" sqref="P7"/>
    </sheetView>
  </sheetViews>
  <sheetFormatPr defaultColWidth="9" defaultRowHeight="13.5"/>
  <cols>
    <col min="1" max="1" width="7" style="2" customWidth="1"/>
    <col min="2" max="2" width="11.625" style="3" customWidth="1"/>
    <col min="3" max="3" width="9.625" style="3" customWidth="1"/>
    <col min="4" max="4" width="10.625" style="3" customWidth="1"/>
    <col min="5" max="5" width="9.75" style="3" customWidth="1"/>
    <col min="6" max="6" width="10.75" style="3" customWidth="1"/>
    <col min="7" max="7" width="12" style="3" customWidth="1"/>
    <col min="8" max="8" width="7" style="3" customWidth="1"/>
    <col min="9" max="9" width="8.625" style="3" customWidth="1"/>
    <col min="10" max="16363" width="9" style="2"/>
  </cols>
  <sheetData>
    <row r="1" ht="2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1" customHeight="1" spans="1:9">
      <c r="A3" s="6">
        <v>1</v>
      </c>
      <c r="B3" s="6" t="s">
        <v>10</v>
      </c>
      <c r="C3" s="6" t="s">
        <v>11</v>
      </c>
      <c r="D3" s="6" t="s">
        <v>12</v>
      </c>
      <c r="E3" s="6">
        <v>81</v>
      </c>
      <c r="F3" s="6">
        <v>87.78</v>
      </c>
      <c r="G3" s="7">
        <f t="shared" ref="G3:G23" si="0">E3*0.6+F3*0.4</f>
        <v>83.712</v>
      </c>
      <c r="H3" s="6">
        <f>RANK(G3,$G$3:$G$5)</f>
        <v>2</v>
      </c>
      <c r="I3" s="6"/>
    </row>
    <row r="4" ht="21" customHeight="1" spans="1:9">
      <c r="A4" s="8">
        <v>2</v>
      </c>
      <c r="B4" s="6" t="s">
        <v>13</v>
      </c>
      <c r="C4" s="6" t="s">
        <v>11</v>
      </c>
      <c r="D4" s="6" t="s">
        <v>12</v>
      </c>
      <c r="E4" s="6">
        <v>85</v>
      </c>
      <c r="F4" s="6">
        <v>90.08</v>
      </c>
      <c r="G4" s="7">
        <f t="shared" si="0"/>
        <v>87.032</v>
      </c>
      <c r="H4" s="6">
        <f>RANK(G4,$G$3:$G$5)</f>
        <v>1</v>
      </c>
      <c r="I4" s="8" t="s">
        <v>14</v>
      </c>
    </row>
    <row r="5" ht="21" customHeight="1" spans="1:9">
      <c r="A5" s="8">
        <v>3</v>
      </c>
      <c r="B5" s="6" t="s">
        <v>15</v>
      </c>
      <c r="C5" s="6" t="s">
        <v>11</v>
      </c>
      <c r="D5" s="6" t="s">
        <v>12</v>
      </c>
      <c r="E5" s="6">
        <v>79.5</v>
      </c>
      <c r="F5" s="6">
        <v>80.1</v>
      </c>
      <c r="G5" s="7">
        <f t="shared" si="0"/>
        <v>79.74</v>
      </c>
      <c r="H5" s="6">
        <f>RANK(G5,$G$3:$G$5)</f>
        <v>3</v>
      </c>
      <c r="I5" s="8"/>
    </row>
    <row r="6" ht="21" customHeight="1" spans="1:9">
      <c r="A6" s="8">
        <v>4</v>
      </c>
      <c r="B6" s="6" t="s">
        <v>16</v>
      </c>
      <c r="C6" s="6" t="s">
        <v>11</v>
      </c>
      <c r="D6" s="6" t="s">
        <v>17</v>
      </c>
      <c r="E6" s="6">
        <v>60</v>
      </c>
      <c r="F6" s="6">
        <v>75.36</v>
      </c>
      <c r="G6" s="7">
        <f t="shared" si="0"/>
        <v>66.144</v>
      </c>
      <c r="H6" s="6">
        <v>1</v>
      </c>
      <c r="I6" s="8" t="s">
        <v>14</v>
      </c>
    </row>
    <row r="7" s="1" customFormat="1" ht="21" customHeight="1" spans="1:9">
      <c r="A7" s="8">
        <v>5</v>
      </c>
      <c r="B7" s="6" t="s">
        <v>18</v>
      </c>
      <c r="C7" s="6" t="s">
        <v>11</v>
      </c>
      <c r="D7" s="6" t="s">
        <v>19</v>
      </c>
      <c r="E7" s="6">
        <v>62</v>
      </c>
      <c r="F7" s="6">
        <v>84.16</v>
      </c>
      <c r="G7" s="7">
        <f t="shared" si="0"/>
        <v>70.864</v>
      </c>
      <c r="H7" s="6">
        <f t="shared" ref="H7:H12" si="1">RANK(G7,$G$7:$G$12)</f>
        <v>5</v>
      </c>
      <c r="I7" s="8"/>
    </row>
    <row r="8" s="1" customFormat="1" ht="21" customHeight="1" spans="1:9">
      <c r="A8" s="8">
        <v>6</v>
      </c>
      <c r="B8" s="6" t="s">
        <v>20</v>
      </c>
      <c r="C8" s="6" t="s">
        <v>11</v>
      </c>
      <c r="D8" s="6" t="s">
        <v>19</v>
      </c>
      <c r="E8" s="6">
        <v>63</v>
      </c>
      <c r="F8" s="6">
        <v>81.8</v>
      </c>
      <c r="G8" s="7">
        <f t="shared" si="0"/>
        <v>70.52</v>
      </c>
      <c r="H8" s="6">
        <f t="shared" si="1"/>
        <v>6</v>
      </c>
      <c r="I8" s="8"/>
    </row>
    <row r="9" s="1" customFormat="1" ht="21" customHeight="1" spans="1:9">
      <c r="A9" s="8">
        <v>7</v>
      </c>
      <c r="B9" s="6" t="s">
        <v>21</v>
      </c>
      <c r="C9" s="6" t="s">
        <v>11</v>
      </c>
      <c r="D9" s="6" t="s">
        <v>19</v>
      </c>
      <c r="E9" s="6">
        <v>68</v>
      </c>
      <c r="F9" s="6">
        <v>88.7</v>
      </c>
      <c r="G9" s="7">
        <f t="shared" si="0"/>
        <v>76.28</v>
      </c>
      <c r="H9" s="6">
        <f t="shared" si="1"/>
        <v>3</v>
      </c>
      <c r="I9" s="8"/>
    </row>
    <row r="10" s="1" customFormat="1" ht="21" customHeight="1" spans="1:9">
      <c r="A10" s="8">
        <v>8</v>
      </c>
      <c r="B10" s="6" t="s">
        <v>22</v>
      </c>
      <c r="C10" s="6" t="s">
        <v>11</v>
      </c>
      <c r="D10" s="6" t="s">
        <v>19</v>
      </c>
      <c r="E10" s="6">
        <v>73</v>
      </c>
      <c r="F10" s="6">
        <v>85.26</v>
      </c>
      <c r="G10" s="7">
        <f t="shared" si="0"/>
        <v>77.904</v>
      </c>
      <c r="H10" s="6">
        <f t="shared" si="1"/>
        <v>2</v>
      </c>
      <c r="I10" s="8" t="s">
        <v>23</v>
      </c>
    </row>
    <row r="11" s="1" customFormat="1" ht="21" customHeight="1" spans="1:9">
      <c r="A11" s="8">
        <v>9</v>
      </c>
      <c r="B11" s="6" t="s">
        <v>24</v>
      </c>
      <c r="C11" s="6" t="s">
        <v>11</v>
      </c>
      <c r="D11" s="6" t="s">
        <v>19</v>
      </c>
      <c r="E11" s="6">
        <v>67</v>
      </c>
      <c r="F11" s="6">
        <v>77.1</v>
      </c>
      <c r="G11" s="7">
        <f t="shared" si="0"/>
        <v>71.04</v>
      </c>
      <c r="H11" s="6">
        <f t="shared" si="1"/>
        <v>4</v>
      </c>
      <c r="I11" s="8"/>
    </row>
    <row r="12" s="1" customFormat="1" ht="21" customHeight="1" spans="1:9">
      <c r="A12" s="8">
        <v>10</v>
      </c>
      <c r="B12" s="6" t="s">
        <v>25</v>
      </c>
      <c r="C12" s="6" t="s">
        <v>11</v>
      </c>
      <c r="D12" s="6" t="s">
        <v>19</v>
      </c>
      <c r="E12" s="6">
        <v>77</v>
      </c>
      <c r="F12" s="6">
        <v>82.66</v>
      </c>
      <c r="G12" s="7">
        <f t="shared" si="0"/>
        <v>79.264</v>
      </c>
      <c r="H12" s="6">
        <f t="shared" si="1"/>
        <v>1</v>
      </c>
      <c r="I12" s="8" t="s">
        <v>23</v>
      </c>
    </row>
    <row r="13" ht="21" customHeight="1" spans="1:9">
      <c r="A13" s="8">
        <v>11</v>
      </c>
      <c r="B13" s="6" t="s">
        <v>26</v>
      </c>
      <c r="C13" s="6" t="s">
        <v>27</v>
      </c>
      <c r="D13" s="6" t="s">
        <v>19</v>
      </c>
      <c r="E13" s="6">
        <v>77</v>
      </c>
      <c r="F13" s="6">
        <v>82.46</v>
      </c>
      <c r="G13" s="7">
        <f t="shared" si="0"/>
        <v>79.184</v>
      </c>
      <c r="H13" s="6">
        <f t="shared" ref="H13:H23" si="2">RANK(G13,$G$13:$G$23)</f>
        <v>2</v>
      </c>
      <c r="I13" s="8" t="s">
        <v>23</v>
      </c>
    </row>
    <row r="14" ht="21" customHeight="1" spans="1:9">
      <c r="A14" s="8">
        <v>12</v>
      </c>
      <c r="B14" s="6" t="s">
        <v>28</v>
      </c>
      <c r="C14" s="6" t="s">
        <v>27</v>
      </c>
      <c r="D14" s="6" t="s">
        <v>19</v>
      </c>
      <c r="E14" s="6">
        <v>69.5</v>
      </c>
      <c r="F14" s="6">
        <v>87.9</v>
      </c>
      <c r="G14" s="7">
        <f t="shared" si="0"/>
        <v>76.86</v>
      </c>
      <c r="H14" s="6">
        <f t="shared" si="2"/>
        <v>4</v>
      </c>
      <c r="I14" s="8" t="s">
        <v>23</v>
      </c>
    </row>
    <row r="15" ht="21" customHeight="1" spans="1:9">
      <c r="A15" s="8">
        <v>13</v>
      </c>
      <c r="B15" s="6" t="s">
        <v>29</v>
      </c>
      <c r="C15" s="6" t="s">
        <v>27</v>
      </c>
      <c r="D15" s="6" t="s">
        <v>19</v>
      </c>
      <c r="E15" s="6">
        <v>64</v>
      </c>
      <c r="F15" s="6">
        <v>83.02</v>
      </c>
      <c r="G15" s="7">
        <f t="shared" si="0"/>
        <v>71.608</v>
      </c>
      <c r="H15" s="6">
        <f t="shared" si="2"/>
        <v>9</v>
      </c>
      <c r="I15" s="8" t="s">
        <v>23</v>
      </c>
    </row>
    <row r="16" ht="21" customHeight="1" spans="1:9">
      <c r="A16" s="8">
        <v>14</v>
      </c>
      <c r="B16" s="6" t="s">
        <v>30</v>
      </c>
      <c r="C16" s="6" t="s">
        <v>27</v>
      </c>
      <c r="D16" s="6" t="s">
        <v>19</v>
      </c>
      <c r="E16" s="6">
        <v>77.5</v>
      </c>
      <c r="F16" s="6">
        <v>85.38</v>
      </c>
      <c r="G16" s="7">
        <f t="shared" si="0"/>
        <v>80.652</v>
      </c>
      <c r="H16" s="6">
        <f t="shared" si="2"/>
        <v>1</v>
      </c>
      <c r="I16" s="8" t="s">
        <v>23</v>
      </c>
    </row>
    <row r="17" ht="21" customHeight="1" spans="1:9">
      <c r="A17" s="8">
        <v>15</v>
      </c>
      <c r="B17" s="6" t="s">
        <v>31</v>
      </c>
      <c r="C17" s="6" t="s">
        <v>27</v>
      </c>
      <c r="D17" s="6" t="s">
        <v>19</v>
      </c>
      <c r="E17" s="6">
        <v>77</v>
      </c>
      <c r="F17" s="6">
        <v>81.52</v>
      </c>
      <c r="G17" s="7">
        <f t="shared" si="0"/>
        <v>78.808</v>
      </c>
      <c r="H17" s="6">
        <f t="shared" si="2"/>
        <v>3</v>
      </c>
      <c r="I17" s="8" t="s">
        <v>23</v>
      </c>
    </row>
    <row r="18" ht="21" customHeight="1" spans="1:9">
      <c r="A18" s="8">
        <v>16</v>
      </c>
      <c r="B18" s="6" t="s">
        <v>32</v>
      </c>
      <c r="C18" s="6" t="s">
        <v>27</v>
      </c>
      <c r="D18" s="6" t="s">
        <v>19</v>
      </c>
      <c r="E18" s="6">
        <v>65</v>
      </c>
      <c r="F18" s="6">
        <v>87.92</v>
      </c>
      <c r="G18" s="7">
        <f t="shared" si="0"/>
        <v>74.168</v>
      </c>
      <c r="H18" s="6">
        <f t="shared" si="2"/>
        <v>6</v>
      </c>
      <c r="I18" s="8" t="s">
        <v>23</v>
      </c>
    </row>
    <row r="19" ht="21" customHeight="1" spans="1:9">
      <c r="A19" s="8">
        <v>17</v>
      </c>
      <c r="B19" s="6" t="s">
        <v>33</v>
      </c>
      <c r="C19" s="6" t="s">
        <v>27</v>
      </c>
      <c r="D19" s="6" t="s">
        <v>19</v>
      </c>
      <c r="E19" s="6">
        <v>67</v>
      </c>
      <c r="F19" s="6">
        <v>84.36</v>
      </c>
      <c r="G19" s="7">
        <f t="shared" si="0"/>
        <v>73.944</v>
      </c>
      <c r="H19" s="6">
        <f t="shared" si="2"/>
        <v>7</v>
      </c>
      <c r="I19" s="8" t="s">
        <v>23</v>
      </c>
    </row>
    <row r="20" ht="21" customHeight="1" spans="1:9">
      <c r="A20" s="8">
        <v>18</v>
      </c>
      <c r="B20" s="9" t="s">
        <v>34</v>
      </c>
      <c r="C20" s="9" t="s">
        <v>27</v>
      </c>
      <c r="D20" s="9" t="s">
        <v>19</v>
      </c>
      <c r="E20" s="6">
        <v>68</v>
      </c>
      <c r="F20" s="6">
        <v>83.56</v>
      </c>
      <c r="G20" s="7">
        <f t="shared" si="0"/>
        <v>74.224</v>
      </c>
      <c r="H20" s="6">
        <f t="shared" si="2"/>
        <v>5</v>
      </c>
      <c r="I20" s="8" t="s">
        <v>23</v>
      </c>
    </row>
    <row r="21" ht="21" customHeight="1" spans="1:9">
      <c r="A21" s="8">
        <v>19</v>
      </c>
      <c r="B21" s="6" t="s">
        <v>35</v>
      </c>
      <c r="C21" s="6" t="s">
        <v>27</v>
      </c>
      <c r="D21" s="6" t="s">
        <v>19</v>
      </c>
      <c r="E21" s="6">
        <v>62.5</v>
      </c>
      <c r="F21" s="6">
        <v>81.24</v>
      </c>
      <c r="G21" s="7">
        <f t="shared" si="0"/>
        <v>69.996</v>
      </c>
      <c r="H21" s="6">
        <f t="shared" si="2"/>
        <v>10</v>
      </c>
      <c r="I21" s="8" t="s">
        <v>23</v>
      </c>
    </row>
    <row r="22" ht="21" customHeight="1" spans="1:9">
      <c r="A22" s="8">
        <v>20</v>
      </c>
      <c r="B22" s="10" t="s">
        <v>36</v>
      </c>
      <c r="C22" s="10" t="s">
        <v>27</v>
      </c>
      <c r="D22" s="10" t="s">
        <v>19</v>
      </c>
      <c r="E22" s="6">
        <v>68.5</v>
      </c>
      <c r="F22" s="6">
        <v>80.24</v>
      </c>
      <c r="G22" s="7">
        <f t="shared" si="0"/>
        <v>73.196</v>
      </c>
      <c r="H22" s="6">
        <f t="shared" si="2"/>
        <v>8</v>
      </c>
      <c r="I22" s="8" t="s">
        <v>23</v>
      </c>
    </row>
    <row r="23" ht="21" customHeight="1" spans="1:9">
      <c r="A23" s="8">
        <v>21</v>
      </c>
      <c r="B23" s="6" t="s">
        <v>37</v>
      </c>
      <c r="C23" s="6" t="s">
        <v>27</v>
      </c>
      <c r="D23" s="6" t="s">
        <v>19</v>
      </c>
      <c r="E23" s="6">
        <v>60.5</v>
      </c>
      <c r="F23" s="6">
        <v>83.96</v>
      </c>
      <c r="G23" s="7">
        <f t="shared" si="0"/>
        <v>69.884</v>
      </c>
      <c r="H23" s="6">
        <f t="shared" si="2"/>
        <v>11</v>
      </c>
      <c r="I23" s="6"/>
    </row>
    <row r="24" ht="21" customHeight="1" spans="1:9">
      <c r="A24" s="8">
        <v>22</v>
      </c>
      <c r="B24" s="9" t="s">
        <v>38</v>
      </c>
      <c r="C24" s="9" t="s">
        <v>27</v>
      </c>
      <c r="D24" s="9" t="s">
        <v>19</v>
      </c>
      <c r="E24" s="6">
        <v>50</v>
      </c>
      <c r="F24" s="6"/>
      <c r="G24" s="7"/>
      <c r="H24" s="6"/>
      <c r="I24" s="6" t="s">
        <v>39</v>
      </c>
    </row>
    <row r="25" ht="21" customHeight="1" spans="1:9">
      <c r="A25" s="8">
        <v>23</v>
      </c>
      <c r="B25" s="6" t="s">
        <v>40</v>
      </c>
      <c r="C25" s="6" t="s">
        <v>11</v>
      </c>
      <c r="D25" s="6" t="s">
        <v>41</v>
      </c>
      <c r="E25" s="6">
        <v>90</v>
      </c>
      <c r="F25" s="6">
        <v>87.48</v>
      </c>
      <c r="G25" s="7">
        <f t="shared" ref="G25:G36" si="3">E25*0.6+F25*0.4</f>
        <v>88.992</v>
      </c>
      <c r="H25" s="6">
        <f t="shared" ref="H25:H28" si="4">RANK(G25,$G$25:$G$28)</f>
        <v>1</v>
      </c>
      <c r="I25" s="8" t="s">
        <v>23</v>
      </c>
    </row>
    <row r="26" ht="21" customHeight="1" spans="1:9">
      <c r="A26" s="8">
        <v>24</v>
      </c>
      <c r="B26" s="6" t="s">
        <v>42</v>
      </c>
      <c r="C26" s="6" t="s">
        <v>11</v>
      </c>
      <c r="D26" s="6" t="s">
        <v>41</v>
      </c>
      <c r="E26" s="6">
        <v>76</v>
      </c>
      <c r="F26" s="6">
        <v>75.14</v>
      </c>
      <c r="G26" s="7">
        <f t="shared" si="3"/>
        <v>75.656</v>
      </c>
      <c r="H26" s="6">
        <f t="shared" si="4"/>
        <v>4</v>
      </c>
      <c r="I26" s="8"/>
    </row>
    <row r="27" ht="21" customHeight="1" spans="1:9">
      <c r="A27" s="8">
        <v>25</v>
      </c>
      <c r="B27" s="6" t="s">
        <v>43</v>
      </c>
      <c r="C27" s="6" t="s">
        <v>11</v>
      </c>
      <c r="D27" s="6" t="s">
        <v>41</v>
      </c>
      <c r="E27" s="6">
        <v>88</v>
      </c>
      <c r="F27" s="6">
        <v>82.72</v>
      </c>
      <c r="G27" s="7">
        <f t="shared" si="3"/>
        <v>85.888</v>
      </c>
      <c r="H27" s="6">
        <f t="shared" si="4"/>
        <v>3</v>
      </c>
      <c r="I27" s="8" t="s">
        <v>23</v>
      </c>
    </row>
    <row r="28" ht="21" customHeight="1" spans="1:9">
      <c r="A28" s="8">
        <v>26</v>
      </c>
      <c r="B28" s="6" t="s">
        <v>44</v>
      </c>
      <c r="C28" s="6" t="s">
        <v>11</v>
      </c>
      <c r="D28" s="6" t="s">
        <v>41</v>
      </c>
      <c r="E28" s="6">
        <v>92</v>
      </c>
      <c r="F28" s="6">
        <v>81.8</v>
      </c>
      <c r="G28" s="7">
        <f t="shared" si="3"/>
        <v>87.92</v>
      </c>
      <c r="H28" s="6">
        <f t="shared" si="4"/>
        <v>2</v>
      </c>
      <c r="I28" s="8" t="s">
        <v>23</v>
      </c>
    </row>
    <row r="29" ht="21" customHeight="1" spans="1:9">
      <c r="A29" s="8">
        <v>27</v>
      </c>
      <c r="B29" s="9" t="s">
        <v>45</v>
      </c>
      <c r="C29" s="9" t="s">
        <v>27</v>
      </c>
      <c r="D29" s="9" t="s">
        <v>41</v>
      </c>
      <c r="E29" s="6">
        <v>86</v>
      </c>
      <c r="F29" s="6">
        <v>86.5</v>
      </c>
      <c r="G29" s="7">
        <f t="shared" si="3"/>
        <v>86.2</v>
      </c>
      <c r="H29" s="6">
        <f t="shared" ref="H29:H36" si="5">RANK(G29,$G$29:$G$36)</f>
        <v>1</v>
      </c>
      <c r="I29" s="8" t="s">
        <v>23</v>
      </c>
    </row>
    <row r="30" ht="21" customHeight="1" spans="1:9">
      <c r="A30" s="8">
        <v>28</v>
      </c>
      <c r="B30" s="6" t="s">
        <v>46</v>
      </c>
      <c r="C30" s="6" t="s">
        <v>27</v>
      </c>
      <c r="D30" s="6" t="s">
        <v>41</v>
      </c>
      <c r="E30" s="6">
        <v>83</v>
      </c>
      <c r="F30" s="6">
        <v>75.84</v>
      </c>
      <c r="G30" s="7">
        <f t="shared" si="3"/>
        <v>80.136</v>
      </c>
      <c r="H30" s="6">
        <f t="shared" si="5"/>
        <v>5</v>
      </c>
      <c r="I30" s="8" t="s">
        <v>23</v>
      </c>
    </row>
    <row r="31" ht="21" customHeight="1" spans="1:9">
      <c r="A31" s="8">
        <v>29</v>
      </c>
      <c r="B31" s="6" t="s">
        <v>47</v>
      </c>
      <c r="C31" s="6" t="s">
        <v>27</v>
      </c>
      <c r="D31" s="6" t="s">
        <v>41</v>
      </c>
      <c r="E31" s="6">
        <v>83</v>
      </c>
      <c r="F31" s="6">
        <v>82.08</v>
      </c>
      <c r="G31" s="7">
        <f t="shared" si="3"/>
        <v>82.632</v>
      </c>
      <c r="H31" s="6">
        <f t="shared" si="5"/>
        <v>3</v>
      </c>
      <c r="I31" s="8" t="s">
        <v>23</v>
      </c>
    </row>
    <row r="32" ht="21" customHeight="1" spans="1:9">
      <c r="A32" s="8">
        <v>30</v>
      </c>
      <c r="B32" s="6" t="s">
        <v>48</v>
      </c>
      <c r="C32" s="6" t="s">
        <v>27</v>
      </c>
      <c r="D32" s="6" t="s">
        <v>41</v>
      </c>
      <c r="E32" s="6">
        <v>82</v>
      </c>
      <c r="F32" s="6">
        <v>76.1</v>
      </c>
      <c r="G32" s="7">
        <f t="shared" si="3"/>
        <v>79.64</v>
      </c>
      <c r="H32" s="6">
        <f t="shared" si="5"/>
        <v>7</v>
      </c>
      <c r="I32" s="8"/>
    </row>
    <row r="33" ht="21" customHeight="1" spans="1:9">
      <c r="A33" s="8">
        <v>31</v>
      </c>
      <c r="B33" s="6" t="s">
        <v>49</v>
      </c>
      <c r="C33" s="6" t="s">
        <v>27</v>
      </c>
      <c r="D33" s="6" t="s">
        <v>41</v>
      </c>
      <c r="E33" s="6">
        <v>77</v>
      </c>
      <c r="F33" s="6">
        <v>84.58</v>
      </c>
      <c r="G33" s="7">
        <f t="shared" si="3"/>
        <v>80.032</v>
      </c>
      <c r="H33" s="6">
        <f t="shared" si="5"/>
        <v>6</v>
      </c>
      <c r="I33" s="8"/>
    </row>
    <row r="34" ht="21" customHeight="1" spans="1:9">
      <c r="A34" s="8">
        <v>32</v>
      </c>
      <c r="B34" s="6" t="s">
        <v>50</v>
      </c>
      <c r="C34" s="6" t="s">
        <v>27</v>
      </c>
      <c r="D34" s="6" t="s">
        <v>41</v>
      </c>
      <c r="E34" s="6">
        <v>82</v>
      </c>
      <c r="F34" s="6">
        <v>82.72</v>
      </c>
      <c r="G34" s="7">
        <f t="shared" si="3"/>
        <v>82.288</v>
      </c>
      <c r="H34" s="6">
        <f t="shared" si="5"/>
        <v>4</v>
      </c>
      <c r="I34" s="8" t="s">
        <v>23</v>
      </c>
    </row>
    <row r="35" ht="21" customHeight="1" spans="1:9">
      <c r="A35" s="8">
        <v>33</v>
      </c>
      <c r="B35" s="9" t="s">
        <v>51</v>
      </c>
      <c r="C35" s="9" t="s">
        <v>27</v>
      </c>
      <c r="D35" s="9" t="s">
        <v>41</v>
      </c>
      <c r="E35" s="6">
        <v>83</v>
      </c>
      <c r="F35" s="6">
        <v>84.32</v>
      </c>
      <c r="G35" s="7">
        <f t="shared" si="3"/>
        <v>83.528</v>
      </c>
      <c r="H35" s="6">
        <f t="shared" si="5"/>
        <v>2</v>
      </c>
      <c r="I35" s="8" t="s">
        <v>23</v>
      </c>
    </row>
    <row r="36" ht="21" customHeight="1" spans="1:9">
      <c r="A36" s="8">
        <v>34</v>
      </c>
      <c r="B36" s="10" t="s">
        <v>52</v>
      </c>
      <c r="C36" s="10" t="s">
        <v>27</v>
      </c>
      <c r="D36" s="10" t="s">
        <v>41</v>
      </c>
      <c r="E36" s="6">
        <v>70</v>
      </c>
      <c r="F36" s="6">
        <v>83.44</v>
      </c>
      <c r="G36" s="7">
        <f t="shared" si="3"/>
        <v>75.376</v>
      </c>
      <c r="H36" s="6">
        <f t="shared" si="5"/>
        <v>8</v>
      </c>
      <c r="I36" s="6"/>
    </row>
    <row r="37" ht="21" customHeight="1" spans="1:9">
      <c r="A37" s="8">
        <v>35</v>
      </c>
      <c r="B37" s="6" t="s">
        <v>53</v>
      </c>
      <c r="C37" s="6" t="s">
        <v>11</v>
      </c>
      <c r="D37" s="6" t="s">
        <v>41</v>
      </c>
      <c r="E37" s="6">
        <v>82</v>
      </c>
      <c r="F37" s="6"/>
      <c r="G37" s="7"/>
      <c r="H37" s="6"/>
      <c r="I37" s="6" t="s">
        <v>39</v>
      </c>
    </row>
    <row r="38" ht="21" customHeight="1" spans="1:9">
      <c r="A38" s="8">
        <v>36</v>
      </c>
      <c r="B38" s="6" t="s">
        <v>54</v>
      </c>
      <c r="C38" s="6" t="s">
        <v>11</v>
      </c>
      <c r="D38" s="6" t="s">
        <v>41</v>
      </c>
      <c r="E38" s="6">
        <v>76</v>
      </c>
      <c r="F38" s="6"/>
      <c r="G38" s="7"/>
      <c r="H38" s="6"/>
      <c r="I38" s="6" t="s">
        <v>39</v>
      </c>
    </row>
    <row r="39" ht="21" customHeight="1" spans="1:9">
      <c r="A39" s="8">
        <v>37</v>
      </c>
      <c r="B39" s="6" t="s">
        <v>55</v>
      </c>
      <c r="C39" s="6" t="s">
        <v>11</v>
      </c>
      <c r="D39" s="6" t="s">
        <v>41</v>
      </c>
      <c r="E39" s="6">
        <v>70</v>
      </c>
      <c r="F39" s="6"/>
      <c r="G39" s="7"/>
      <c r="H39" s="6"/>
      <c r="I39" s="6" t="s">
        <v>39</v>
      </c>
    </row>
    <row r="40" ht="21" customHeight="1" spans="1:9">
      <c r="A40" s="8">
        <v>38</v>
      </c>
      <c r="B40" s="11" t="s">
        <v>56</v>
      </c>
      <c r="C40" s="6" t="s">
        <v>11</v>
      </c>
      <c r="D40" s="6" t="s">
        <v>41</v>
      </c>
      <c r="E40" s="6">
        <v>67</v>
      </c>
      <c r="F40" s="6"/>
      <c r="G40" s="7"/>
      <c r="H40" s="6"/>
      <c r="I40" s="6" t="s">
        <v>39</v>
      </c>
    </row>
    <row r="41" ht="21" customHeight="1" spans="1:9">
      <c r="A41" s="8">
        <v>39</v>
      </c>
      <c r="B41" s="6" t="s">
        <v>57</v>
      </c>
      <c r="C41" s="6" t="s">
        <v>11</v>
      </c>
      <c r="D41" s="6" t="s">
        <v>41</v>
      </c>
      <c r="E41" s="6">
        <v>62</v>
      </c>
      <c r="F41" s="6"/>
      <c r="G41" s="7"/>
      <c r="H41" s="6"/>
      <c r="I41" s="6" t="s">
        <v>39</v>
      </c>
    </row>
    <row r="42" ht="21" customHeight="1" spans="1:9">
      <c r="A42" s="8">
        <v>40</v>
      </c>
      <c r="B42" s="6" t="s">
        <v>58</v>
      </c>
      <c r="C42" s="6" t="s">
        <v>27</v>
      </c>
      <c r="D42" s="6" t="s">
        <v>41</v>
      </c>
      <c r="E42" s="6">
        <v>67.5</v>
      </c>
      <c r="F42" s="6"/>
      <c r="G42" s="7"/>
      <c r="H42" s="6"/>
      <c r="I42" s="6" t="s">
        <v>39</v>
      </c>
    </row>
    <row r="43" ht="21" customHeight="1" spans="1:9">
      <c r="A43" s="8">
        <v>41</v>
      </c>
      <c r="B43" s="6" t="s">
        <v>59</v>
      </c>
      <c r="C43" s="6" t="s">
        <v>27</v>
      </c>
      <c r="D43" s="6" t="s">
        <v>41</v>
      </c>
      <c r="E43" s="6">
        <v>56</v>
      </c>
      <c r="F43" s="6"/>
      <c r="G43" s="7"/>
      <c r="H43" s="6"/>
      <c r="I43" s="6" t="s">
        <v>39</v>
      </c>
    </row>
    <row r="44" ht="21" customHeight="1" spans="1:9">
      <c r="A44" s="8">
        <v>42</v>
      </c>
      <c r="B44" s="6" t="s">
        <v>60</v>
      </c>
      <c r="C44" s="6" t="s">
        <v>27</v>
      </c>
      <c r="D44" s="6" t="s">
        <v>41</v>
      </c>
      <c r="E44" s="6">
        <v>51</v>
      </c>
      <c r="F44" s="6"/>
      <c r="G44" s="7"/>
      <c r="H44" s="6"/>
      <c r="I44" s="6" t="s">
        <v>39</v>
      </c>
    </row>
    <row r="45" ht="21" customHeight="1" spans="1:9">
      <c r="A45" s="8">
        <v>43</v>
      </c>
      <c r="B45" s="6" t="s">
        <v>61</v>
      </c>
      <c r="C45" s="6" t="s">
        <v>27</v>
      </c>
      <c r="D45" s="6" t="s">
        <v>41</v>
      </c>
      <c r="E45" s="6">
        <v>40.5</v>
      </c>
      <c r="F45" s="6"/>
      <c r="G45" s="7"/>
      <c r="H45" s="6"/>
      <c r="I45" s="6" t="s">
        <v>39</v>
      </c>
    </row>
    <row r="46" ht="21" customHeight="1" spans="1:9">
      <c r="A46" s="8">
        <v>44</v>
      </c>
      <c r="B46" s="6" t="s">
        <v>62</v>
      </c>
      <c r="C46" s="6" t="s">
        <v>63</v>
      </c>
      <c r="D46" s="6" t="s">
        <v>63</v>
      </c>
      <c r="E46" s="6">
        <v>63</v>
      </c>
      <c r="F46" s="6">
        <v>75.42</v>
      </c>
      <c r="G46" s="7">
        <f t="shared" ref="G46:G71" si="6">E46*0.6+F46*0.4</f>
        <v>67.968</v>
      </c>
      <c r="H46" s="6">
        <f t="shared" ref="H46:H71" si="7">RANK(G46,$G$46:$G$71)</f>
        <v>24</v>
      </c>
      <c r="I46" s="6"/>
    </row>
    <row r="47" ht="21" customHeight="1" spans="1:9">
      <c r="A47" s="8">
        <v>45</v>
      </c>
      <c r="B47" s="6" t="s">
        <v>64</v>
      </c>
      <c r="C47" s="6" t="s">
        <v>63</v>
      </c>
      <c r="D47" s="6" t="s">
        <v>63</v>
      </c>
      <c r="E47" s="6">
        <v>69</v>
      </c>
      <c r="F47" s="6">
        <v>80.92</v>
      </c>
      <c r="G47" s="7">
        <f t="shared" si="6"/>
        <v>73.768</v>
      </c>
      <c r="H47" s="6">
        <f t="shared" si="7"/>
        <v>8</v>
      </c>
      <c r="I47" s="8" t="s">
        <v>23</v>
      </c>
    </row>
    <row r="48" ht="21" customHeight="1" spans="1:9">
      <c r="A48" s="8">
        <v>46</v>
      </c>
      <c r="B48" s="6" t="s">
        <v>65</v>
      </c>
      <c r="C48" s="6" t="s">
        <v>63</v>
      </c>
      <c r="D48" s="6" t="s">
        <v>63</v>
      </c>
      <c r="E48" s="6">
        <v>69</v>
      </c>
      <c r="F48" s="6">
        <v>85.42</v>
      </c>
      <c r="G48" s="7">
        <f t="shared" si="6"/>
        <v>75.568</v>
      </c>
      <c r="H48" s="6">
        <f t="shared" si="7"/>
        <v>6</v>
      </c>
      <c r="I48" s="8" t="s">
        <v>23</v>
      </c>
    </row>
    <row r="49" ht="21" customHeight="1" spans="1:9">
      <c r="A49" s="8">
        <v>47</v>
      </c>
      <c r="B49" s="6" t="s">
        <v>66</v>
      </c>
      <c r="C49" s="6" t="s">
        <v>63</v>
      </c>
      <c r="D49" s="6" t="s">
        <v>63</v>
      </c>
      <c r="E49" s="6">
        <v>64</v>
      </c>
      <c r="F49" s="6">
        <v>73.36</v>
      </c>
      <c r="G49" s="7">
        <f t="shared" si="6"/>
        <v>67.744</v>
      </c>
      <c r="H49" s="6">
        <f t="shared" si="7"/>
        <v>25</v>
      </c>
      <c r="I49" s="6"/>
    </row>
    <row r="50" ht="21" customHeight="1" spans="1:9">
      <c r="A50" s="8">
        <v>48</v>
      </c>
      <c r="B50" s="6" t="s">
        <v>67</v>
      </c>
      <c r="C50" s="6" t="s">
        <v>63</v>
      </c>
      <c r="D50" s="6" t="s">
        <v>63</v>
      </c>
      <c r="E50" s="6">
        <v>65</v>
      </c>
      <c r="F50" s="6">
        <v>79.28</v>
      </c>
      <c r="G50" s="7">
        <f t="shared" si="6"/>
        <v>70.712</v>
      </c>
      <c r="H50" s="6">
        <f t="shared" si="7"/>
        <v>18</v>
      </c>
      <c r="I50" s="6"/>
    </row>
    <row r="51" ht="21" customHeight="1" spans="1:9">
      <c r="A51" s="8">
        <v>49</v>
      </c>
      <c r="B51" s="6" t="s">
        <v>68</v>
      </c>
      <c r="C51" s="6" t="s">
        <v>63</v>
      </c>
      <c r="D51" s="6" t="s">
        <v>63</v>
      </c>
      <c r="E51" s="6">
        <v>64</v>
      </c>
      <c r="F51" s="6">
        <v>74.7</v>
      </c>
      <c r="G51" s="7">
        <f t="shared" si="6"/>
        <v>68.28</v>
      </c>
      <c r="H51" s="6">
        <f t="shared" si="7"/>
        <v>22</v>
      </c>
      <c r="I51" s="6"/>
    </row>
    <row r="52" ht="21" customHeight="1" spans="1:13">
      <c r="A52" s="8">
        <v>50</v>
      </c>
      <c r="B52" s="6" t="s">
        <v>69</v>
      </c>
      <c r="C52" s="6" t="s">
        <v>63</v>
      </c>
      <c r="D52" s="6" t="s">
        <v>63</v>
      </c>
      <c r="E52" s="6">
        <v>63</v>
      </c>
      <c r="F52" s="6">
        <v>78.82</v>
      </c>
      <c r="G52" s="7">
        <f t="shared" si="6"/>
        <v>69.328</v>
      </c>
      <c r="H52" s="6">
        <f t="shared" si="7"/>
        <v>21</v>
      </c>
      <c r="I52" s="6"/>
      <c r="J52" s="12"/>
      <c r="K52" s="12"/>
      <c r="L52" s="12"/>
      <c r="M52" s="12"/>
    </row>
    <row r="53" ht="21" customHeight="1" spans="1:9">
      <c r="A53" s="8">
        <v>51</v>
      </c>
      <c r="B53" s="6" t="s">
        <v>70</v>
      </c>
      <c r="C53" s="6" t="s">
        <v>63</v>
      </c>
      <c r="D53" s="6" t="s">
        <v>63</v>
      </c>
      <c r="E53" s="6">
        <v>67</v>
      </c>
      <c r="F53" s="6">
        <v>90.16</v>
      </c>
      <c r="G53" s="7">
        <f t="shared" si="6"/>
        <v>76.264</v>
      </c>
      <c r="H53" s="6">
        <f t="shared" si="7"/>
        <v>4</v>
      </c>
      <c r="I53" s="8" t="s">
        <v>23</v>
      </c>
    </row>
    <row r="54" ht="21" customHeight="1" spans="1:13">
      <c r="A54" s="8">
        <v>52</v>
      </c>
      <c r="B54" s="6" t="s">
        <v>71</v>
      </c>
      <c r="C54" s="6" t="s">
        <v>63</v>
      </c>
      <c r="D54" s="6" t="s">
        <v>63</v>
      </c>
      <c r="E54" s="6">
        <v>66</v>
      </c>
      <c r="F54" s="6">
        <v>78.02</v>
      </c>
      <c r="G54" s="7">
        <f t="shared" si="6"/>
        <v>70.808</v>
      </c>
      <c r="H54" s="6">
        <f t="shared" si="7"/>
        <v>17</v>
      </c>
      <c r="I54" s="6"/>
      <c r="J54"/>
      <c r="K54"/>
      <c r="L54"/>
      <c r="M54"/>
    </row>
    <row r="55" ht="21" customHeight="1" spans="1:9">
      <c r="A55" s="8">
        <v>53</v>
      </c>
      <c r="B55" s="6" t="s">
        <v>72</v>
      </c>
      <c r="C55" s="6" t="s">
        <v>63</v>
      </c>
      <c r="D55" s="6" t="s">
        <v>63</v>
      </c>
      <c r="E55" s="6">
        <v>81</v>
      </c>
      <c r="F55" s="6">
        <v>90.32</v>
      </c>
      <c r="G55" s="7">
        <f t="shared" si="6"/>
        <v>84.728</v>
      </c>
      <c r="H55" s="6">
        <f t="shared" si="7"/>
        <v>1</v>
      </c>
      <c r="I55" s="8" t="s">
        <v>23</v>
      </c>
    </row>
    <row r="56" ht="21" customHeight="1" spans="1:13">
      <c r="A56" s="8">
        <v>54</v>
      </c>
      <c r="B56" s="6" t="s">
        <v>73</v>
      </c>
      <c r="C56" s="6" t="s">
        <v>63</v>
      </c>
      <c r="D56" s="6" t="s">
        <v>63</v>
      </c>
      <c r="E56" s="6">
        <v>67</v>
      </c>
      <c r="F56" s="6">
        <v>83.74</v>
      </c>
      <c r="G56" s="7">
        <f t="shared" si="6"/>
        <v>73.696</v>
      </c>
      <c r="H56" s="6">
        <f t="shared" si="7"/>
        <v>9</v>
      </c>
      <c r="I56" s="8" t="s">
        <v>23</v>
      </c>
      <c r="J56" s="12"/>
      <c r="K56" s="12"/>
      <c r="L56" s="12"/>
      <c r="M56" s="12"/>
    </row>
    <row r="57" s="2" customFormat="1" ht="21" customHeight="1" spans="1:13">
      <c r="A57" s="8">
        <v>55</v>
      </c>
      <c r="B57" s="6" t="s">
        <v>74</v>
      </c>
      <c r="C57" s="6" t="s">
        <v>63</v>
      </c>
      <c r="D57" s="6" t="s">
        <v>63</v>
      </c>
      <c r="E57" s="6">
        <v>64</v>
      </c>
      <c r="F57" s="6">
        <v>82</v>
      </c>
      <c r="G57" s="7">
        <f t="shared" si="6"/>
        <v>71.2</v>
      </c>
      <c r="H57" s="6">
        <f t="shared" si="7"/>
        <v>15</v>
      </c>
      <c r="I57" s="6"/>
      <c r="J57" s="13"/>
      <c r="K57" s="13"/>
      <c r="L57" s="13"/>
      <c r="M57" s="13"/>
    </row>
    <row r="58" ht="21" customHeight="1" spans="1:9">
      <c r="A58" s="8">
        <v>56</v>
      </c>
      <c r="B58" s="6" t="s">
        <v>75</v>
      </c>
      <c r="C58" s="6" t="s">
        <v>63</v>
      </c>
      <c r="D58" s="6" t="s">
        <v>63</v>
      </c>
      <c r="E58" s="6">
        <v>65</v>
      </c>
      <c r="F58" s="6">
        <v>73.12</v>
      </c>
      <c r="G58" s="7">
        <f t="shared" si="6"/>
        <v>68.248</v>
      </c>
      <c r="H58" s="6">
        <f t="shared" si="7"/>
        <v>23</v>
      </c>
      <c r="I58" s="6"/>
    </row>
    <row r="59" ht="21" customHeight="1" spans="1:9">
      <c r="A59" s="8">
        <v>57</v>
      </c>
      <c r="B59" s="6" t="s">
        <v>76</v>
      </c>
      <c r="C59" s="6" t="s">
        <v>63</v>
      </c>
      <c r="D59" s="6" t="s">
        <v>63</v>
      </c>
      <c r="E59" s="6">
        <v>70</v>
      </c>
      <c r="F59" s="6">
        <v>84.44</v>
      </c>
      <c r="G59" s="7">
        <f t="shared" si="6"/>
        <v>75.776</v>
      </c>
      <c r="H59" s="6">
        <f t="shared" si="7"/>
        <v>5</v>
      </c>
      <c r="I59" s="8" t="s">
        <v>23</v>
      </c>
    </row>
    <row r="60" ht="21" customHeight="1" spans="1:13">
      <c r="A60" s="8">
        <v>58</v>
      </c>
      <c r="B60" s="6" t="s">
        <v>77</v>
      </c>
      <c r="C60" s="6" t="s">
        <v>63</v>
      </c>
      <c r="D60" s="6" t="s">
        <v>63</v>
      </c>
      <c r="E60" s="6">
        <v>66</v>
      </c>
      <c r="F60" s="6">
        <v>84.26</v>
      </c>
      <c r="G60" s="7">
        <f t="shared" si="6"/>
        <v>73.304</v>
      </c>
      <c r="H60" s="6">
        <f t="shared" si="7"/>
        <v>11</v>
      </c>
      <c r="I60" s="6"/>
      <c r="J60" s="12"/>
      <c r="K60" s="12"/>
      <c r="L60" s="12"/>
      <c r="M60" s="12"/>
    </row>
    <row r="61" ht="21" customHeight="1" spans="1:9">
      <c r="A61" s="8">
        <v>59</v>
      </c>
      <c r="B61" s="6" t="s">
        <v>78</v>
      </c>
      <c r="C61" s="6" t="s">
        <v>63</v>
      </c>
      <c r="D61" s="6" t="s">
        <v>63</v>
      </c>
      <c r="E61" s="6">
        <v>65</v>
      </c>
      <c r="F61" s="6">
        <v>79.74</v>
      </c>
      <c r="G61" s="7">
        <f t="shared" si="6"/>
        <v>70.896</v>
      </c>
      <c r="H61" s="6">
        <f t="shared" si="7"/>
        <v>16</v>
      </c>
      <c r="I61" s="6"/>
    </row>
    <row r="62" ht="21" customHeight="1" spans="1:13">
      <c r="A62" s="8">
        <v>60</v>
      </c>
      <c r="B62" s="6" t="s">
        <v>79</v>
      </c>
      <c r="C62" s="6" t="s">
        <v>63</v>
      </c>
      <c r="D62" s="6" t="s">
        <v>63</v>
      </c>
      <c r="E62" s="6">
        <v>65</v>
      </c>
      <c r="F62" s="6">
        <v>76.08</v>
      </c>
      <c r="G62" s="7">
        <f t="shared" si="6"/>
        <v>69.432</v>
      </c>
      <c r="H62" s="6">
        <f t="shared" si="7"/>
        <v>20</v>
      </c>
      <c r="I62" s="6"/>
      <c r="J62" s="12"/>
      <c r="K62" s="12"/>
      <c r="L62" s="12"/>
      <c r="M62" s="12"/>
    </row>
    <row r="63" ht="21" customHeight="1" spans="1:9">
      <c r="A63" s="8">
        <v>61</v>
      </c>
      <c r="B63" s="6" t="s">
        <v>80</v>
      </c>
      <c r="C63" s="6" t="s">
        <v>63</v>
      </c>
      <c r="D63" s="6" t="s">
        <v>63</v>
      </c>
      <c r="E63" s="6">
        <v>63</v>
      </c>
      <c r="F63" s="6">
        <v>80.36</v>
      </c>
      <c r="G63" s="7">
        <f t="shared" si="6"/>
        <v>69.944</v>
      </c>
      <c r="H63" s="6">
        <f t="shared" si="7"/>
        <v>19</v>
      </c>
      <c r="I63" s="6"/>
    </row>
    <row r="64" ht="21" customHeight="1" spans="1:9">
      <c r="A64" s="8">
        <v>62</v>
      </c>
      <c r="B64" s="6" t="s">
        <v>81</v>
      </c>
      <c r="C64" s="6" t="s">
        <v>63</v>
      </c>
      <c r="D64" s="6" t="s">
        <v>63</v>
      </c>
      <c r="E64" s="6">
        <v>67</v>
      </c>
      <c r="F64" s="6">
        <v>82.04</v>
      </c>
      <c r="G64" s="7">
        <f t="shared" si="6"/>
        <v>73.016</v>
      </c>
      <c r="H64" s="6">
        <f t="shared" si="7"/>
        <v>13</v>
      </c>
      <c r="I64" s="6"/>
    </row>
    <row r="65" ht="21" customHeight="1" spans="1:13">
      <c r="A65" s="8">
        <v>63</v>
      </c>
      <c r="B65" s="6" t="s">
        <v>82</v>
      </c>
      <c r="C65" s="6" t="s">
        <v>63</v>
      </c>
      <c r="D65" s="6" t="s">
        <v>63</v>
      </c>
      <c r="E65" s="6">
        <v>68</v>
      </c>
      <c r="F65" s="6">
        <v>81.12</v>
      </c>
      <c r="G65" s="7">
        <f t="shared" si="6"/>
        <v>73.248</v>
      </c>
      <c r="H65" s="6">
        <f t="shared" si="7"/>
        <v>12</v>
      </c>
      <c r="I65" s="6"/>
      <c r="J65" s="12"/>
      <c r="K65" s="12"/>
      <c r="L65" s="12"/>
      <c r="M65" s="12"/>
    </row>
    <row r="66" ht="21" customHeight="1" spans="1:13">
      <c r="A66" s="8">
        <v>64</v>
      </c>
      <c r="B66" s="6" t="s">
        <v>83</v>
      </c>
      <c r="C66" s="6" t="s">
        <v>63</v>
      </c>
      <c r="D66" s="6" t="s">
        <v>63</v>
      </c>
      <c r="E66" s="6">
        <v>63</v>
      </c>
      <c r="F66" s="6">
        <v>70.84</v>
      </c>
      <c r="G66" s="7">
        <f t="shared" si="6"/>
        <v>66.136</v>
      </c>
      <c r="H66" s="6">
        <f t="shared" si="7"/>
        <v>26</v>
      </c>
      <c r="I66" s="6"/>
      <c r="J66" s="12"/>
      <c r="K66" s="12"/>
      <c r="L66" s="12"/>
      <c r="M66" s="12"/>
    </row>
    <row r="67" ht="21" customHeight="1" spans="1:13">
      <c r="A67" s="8">
        <v>65</v>
      </c>
      <c r="B67" s="6" t="s">
        <v>84</v>
      </c>
      <c r="C67" s="6" t="s">
        <v>63</v>
      </c>
      <c r="D67" s="6" t="s">
        <v>63</v>
      </c>
      <c r="E67" s="6">
        <v>70</v>
      </c>
      <c r="F67" s="6">
        <v>79.68</v>
      </c>
      <c r="G67" s="7">
        <f t="shared" si="6"/>
        <v>73.872</v>
      </c>
      <c r="H67" s="6">
        <f t="shared" si="7"/>
        <v>7</v>
      </c>
      <c r="I67" s="8" t="s">
        <v>23</v>
      </c>
      <c r="J67"/>
      <c r="K67"/>
      <c r="L67"/>
      <c r="M67"/>
    </row>
    <row r="68" ht="21" customHeight="1" spans="1:9">
      <c r="A68" s="8">
        <v>66</v>
      </c>
      <c r="B68" s="6" t="s">
        <v>85</v>
      </c>
      <c r="C68" s="6" t="s">
        <v>63</v>
      </c>
      <c r="D68" s="6" t="s">
        <v>63</v>
      </c>
      <c r="E68" s="6">
        <v>68</v>
      </c>
      <c r="F68" s="6">
        <v>81.78</v>
      </c>
      <c r="G68" s="7">
        <f t="shared" si="6"/>
        <v>73.512</v>
      </c>
      <c r="H68" s="6">
        <f t="shared" si="7"/>
        <v>10</v>
      </c>
      <c r="I68" s="6"/>
    </row>
    <row r="69" ht="21" customHeight="1" spans="1:9">
      <c r="A69" s="8">
        <v>67</v>
      </c>
      <c r="B69" s="6" t="s">
        <v>86</v>
      </c>
      <c r="C69" s="6" t="s">
        <v>63</v>
      </c>
      <c r="D69" s="6" t="s">
        <v>63</v>
      </c>
      <c r="E69" s="6">
        <v>81</v>
      </c>
      <c r="F69" s="6">
        <v>84.34</v>
      </c>
      <c r="G69" s="7">
        <f t="shared" si="6"/>
        <v>82.336</v>
      </c>
      <c r="H69" s="6">
        <f t="shared" si="7"/>
        <v>2</v>
      </c>
      <c r="I69" s="8" t="s">
        <v>23</v>
      </c>
    </row>
    <row r="70" ht="21" customHeight="1" spans="1:9">
      <c r="A70" s="8">
        <v>68</v>
      </c>
      <c r="B70" s="14" t="s">
        <v>87</v>
      </c>
      <c r="C70" s="6" t="s">
        <v>63</v>
      </c>
      <c r="D70" s="6" t="s">
        <v>63</v>
      </c>
      <c r="E70" s="6">
        <v>76</v>
      </c>
      <c r="F70" s="6">
        <v>79.62</v>
      </c>
      <c r="G70" s="7">
        <f t="shared" si="6"/>
        <v>77.448</v>
      </c>
      <c r="H70" s="6">
        <f t="shared" si="7"/>
        <v>3</v>
      </c>
      <c r="I70" s="8" t="s">
        <v>23</v>
      </c>
    </row>
    <row r="71" ht="21" customHeight="1" spans="1:13">
      <c r="A71" s="8">
        <v>69</v>
      </c>
      <c r="B71" s="10" t="s">
        <v>88</v>
      </c>
      <c r="C71" s="10" t="s">
        <v>63</v>
      </c>
      <c r="D71" s="10" t="s">
        <v>63</v>
      </c>
      <c r="E71" s="6">
        <v>66</v>
      </c>
      <c r="F71" s="6">
        <v>83.26</v>
      </c>
      <c r="G71" s="7">
        <f t="shared" si="6"/>
        <v>72.904</v>
      </c>
      <c r="H71" s="6">
        <f t="shared" si="7"/>
        <v>14</v>
      </c>
      <c r="I71" s="6"/>
      <c r="J71" s="12"/>
      <c r="K71" s="12"/>
      <c r="L71" s="12"/>
      <c r="M71" s="12"/>
    </row>
    <row r="72" ht="21" customHeight="1" spans="1:13">
      <c r="A72" s="8">
        <v>70</v>
      </c>
      <c r="B72" s="6" t="s">
        <v>89</v>
      </c>
      <c r="C72" s="6" t="s">
        <v>63</v>
      </c>
      <c r="D72" s="6" t="s">
        <v>63</v>
      </c>
      <c r="E72" s="6">
        <v>70</v>
      </c>
      <c r="F72" s="6"/>
      <c r="G72" s="7"/>
      <c r="H72" s="6"/>
      <c r="I72" s="6" t="s">
        <v>90</v>
      </c>
      <c r="J72" s="12"/>
      <c r="K72" s="12"/>
      <c r="L72" s="12"/>
      <c r="M72" s="12"/>
    </row>
    <row r="138" ht="22.5" spans="1:1">
      <c r="A138" s="15"/>
    </row>
  </sheetData>
  <sheetProtection sheet="1" objects="1"/>
  <mergeCells count="1">
    <mergeCell ref="A1:I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Janie</cp:lastModifiedBy>
  <dcterms:created xsi:type="dcterms:W3CDTF">2020-03-26T08:10:00Z</dcterms:created>
  <dcterms:modified xsi:type="dcterms:W3CDTF">2020-03-26T08:23:43Z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