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490" windowHeight="75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C2" i="3" l="1"/>
  <c r="AB2" i="3"/>
  <c r="C2" i="3"/>
  <c r="AD2" i="2"/>
  <c r="AC2" i="2"/>
  <c r="AB2" i="2"/>
  <c r="AD2" i="3" l="1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B2" i="3"/>
  <c r="A2" i="3"/>
  <c r="K2" i="2"/>
  <c r="N2" i="2"/>
  <c r="AA2" i="2"/>
  <c r="C2" i="2"/>
  <c r="B2" i="2"/>
  <c r="A2" i="2"/>
  <c r="X2" i="2"/>
  <c r="L2" i="2"/>
  <c r="G2" i="2"/>
  <c r="Q2" i="2"/>
  <c r="T2" i="2"/>
  <c r="P2" i="2"/>
  <c r="S2" i="2"/>
  <c r="I2" i="2"/>
  <c r="J2" i="2"/>
  <c r="W2" i="2"/>
  <c r="V2" i="2"/>
  <c r="R2" i="2"/>
  <c r="Z2" i="2"/>
  <c r="Y2" i="2"/>
  <c r="U2" i="2"/>
  <c r="O2" i="2"/>
  <c r="H2" i="2"/>
  <c r="D2" i="2"/>
  <c r="F2" i="2"/>
  <c r="E2" i="2"/>
  <c r="M2" i="2"/>
</calcChain>
</file>

<file path=xl/sharedStrings.xml><?xml version="1.0" encoding="utf-8"?>
<sst xmlns="http://schemas.openxmlformats.org/spreadsheetml/2006/main" count="106" uniqueCount="67">
  <si>
    <t>附2：</t>
  </si>
  <si>
    <t>身份证号</t>
  </si>
  <si>
    <t>年月至年月</t>
    <phoneticPr fontId="3" type="noConversion"/>
  </si>
  <si>
    <t>人事档案是否在京</t>
    <phoneticPr fontId="3" type="noConversion"/>
  </si>
  <si>
    <t>户口是否在京</t>
    <phoneticPr fontId="3" type="noConversion"/>
  </si>
  <si>
    <t>户口所在地址</t>
    <phoneticPr fontId="3" type="noConversion"/>
  </si>
  <si>
    <t>学习经历（自高中填起）</t>
    <phoneticPr fontId="3" type="noConversion"/>
  </si>
  <si>
    <t>婚育情况</t>
    <phoneticPr fontId="3" type="noConversion"/>
  </si>
  <si>
    <t>联系方式</t>
    <phoneticPr fontId="3" type="noConversion"/>
  </si>
  <si>
    <t>性别</t>
    <phoneticPr fontId="3" type="noConversion"/>
  </si>
  <si>
    <t>姓名</t>
    <phoneticPr fontId="3" type="noConversion"/>
  </si>
  <si>
    <t>民族</t>
    <phoneticPr fontId="3" type="noConversion"/>
  </si>
  <si>
    <t>表中所填信息属实。
                             签 字：              　　　　　年  月　日</t>
    <phoneticPr fontId="3" type="noConversion"/>
  </si>
  <si>
    <t>本科院校</t>
    <phoneticPr fontId="3" type="noConversion"/>
  </si>
  <si>
    <t>硕士研究生院校</t>
    <phoneticPr fontId="3" type="noConversion"/>
  </si>
  <si>
    <t>博士研究生院校</t>
    <phoneticPr fontId="3" type="noConversion"/>
  </si>
  <si>
    <t>所学专业</t>
    <phoneticPr fontId="3" type="noConversion"/>
  </si>
  <si>
    <t>电子版证件照</t>
    <phoneticPr fontId="3" type="noConversion"/>
  </si>
  <si>
    <t>档案存放单位</t>
    <phoneticPr fontId="3" type="noConversion"/>
  </si>
  <si>
    <t>年龄</t>
    <phoneticPr fontId="3" type="noConversion"/>
  </si>
  <si>
    <t>是否村官</t>
    <phoneticPr fontId="3" type="noConversion"/>
  </si>
  <si>
    <t>政治面貌</t>
    <phoneticPr fontId="3" type="noConversion"/>
  </si>
  <si>
    <t>出生地</t>
    <phoneticPr fontId="3" type="noConversion"/>
  </si>
  <si>
    <r>
      <t>工作经历</t>
    </r>
    <r>
      <rPr>
        <sz val="10"/>
        <color theme="1"/>
        <rFont val="宋体"/>
        <family val="3"/>
        <charset val="134"/>
      </rPr>
      <t>(注明原单位及职务，不含实习经历）</t>
    </r>
    <phoneticPr fontId="3" type="noConversion"/>
  </si>
  <si>
    <t>高中阶段</t>
    <phoneticPr fontId="3" type="noConversion"/>
  </si>
  <si>
    <t>籍贯</t>
    <phoneticPr fontId="3" type="noConversion"/>
  </si>
  <si>
    <t>姓名</t>
    <phoneticPr fontId="3" type="noConversion"/>
  </si>
  <si>
    <t>性别</t>
    <phoneticPr fontId="3" type="noConversion"/>
  </si>
  <si>
    <t>应聘岗位</t>
    <phoneticPr fontId="3" type="noConversion"/>
  </si>
  <si>
    <t>年龄</t>
    <phoneticPr fontId="3" type="noConversion"/>
  </si>
  <si>
    <t>政治面貌</t>
    <phoneticPr fontId="3" type="noConversion"/>
  </si>
  <si>
    <t>身份证号</t>
    <phoneticPr fontId="3" type="noConversion"/>
  </si>
  <si>
    <t>民族</t>
    <phoneticPr fontId="3" type="noConversion"/>
  </si>
  <si>
    <t>籍贯</t>
    <phoneticPr fontId="3" type="noConversion"/>
  </si>
  <si>
    <t>联系方式</t>
    <phoneticPr fontId="3" type="noConversion"/>
  </si>
  <si>
    <t>出生年月</t>
    <phoneticPr fontId="3" type="noConversion"/>
  </si>
  <si>
    <t>出生地</t>
    <phoneticPr fontId="3" type="noConversion"/>
  </si>
  <si>
    <t>婚育情况</t>
    <phoneticPr fontId="3" type="noConversion"/>
  </si>
  <si>
    <t>人事档案是否在京</t>
    <phoneticPr fontId="3" type="noConversion"/>
  </si>
  <si>
    <t>档案存放单位</t>
    <phoneticPr fontId="3" type="noConversion"/>
  </si>
  <si>
    <t>户口是否在京</t>
    <phoneticPr fontId="3" type="noConversion"/>
  </si>
  <si>
    <t>本市长期居住地地址</t>
    <phoneticPr fontId="3" type="noConversion"/>
  </si>
  <si>
    <t>户口所在地址</t>
    <phoneticPr fontId="3" type="noConversion"/>
  </si>
  <si>
    <t>本科是否为全国统招全日制学历（不含专升本、专起本）：</t>
    <phoneticPr fontId="3" type="noConversion"/>
  </si>
  <si>
    <t>是否应届生</t>
  </si>
  <si>
    <t>本科阶段</t>
    <phoneticPr fontId="3" type="noConversion"/>
  </si>
  <si>
    <t>硕士研究生阶段</t>
    <phoneticPr fontId="3" type="noConversion"/>
  </si>
  <si>
    <t>博士研究生阶段</t>
    <phoneticPr fontId="3" type="noConversion"/>
  </si>
  <si>
    <t>工作经历1</t>
    <phoneticPr fontId="3" type="noConversion"/>
  </si>
  <si>
    <t>工作经历2</t>
  </si>
  <si>
    <t>工作经历3</t>
  </si>
  <si>
    <t>取得职称或职（执）业资格证书情况</t>
  </si>
  <si>
    <t>是否应届毕业生</t>
    <phoneticPr fontId="3" type="noConversion"/>
  </si>
  <si>
    <t>是否为到期大学生村官</t>
    <phoneticPr fontId="3" type="noConversion"/>
  </si>
  <si>
    <t>本人确认签字</t>
    <phoneticPr fontId="3" type="noConversion"/>
  </si>
  <si>
    <t>有无教师资格证</t>
    <phoneticPr fontId="3" type="noConversion"/>
  </si>
  <si>
    <t>教师资格证级别</t>
    <phoneticPr fontId="3" type="noConversion"/>
  </si>
  <si>
    <t>取得职称或其他职(执)业资格证书情况</t>
    <phoneticPr fontId="3" type="noConversion"/>
  </si>
  <si>
    <t>有无教师证</t>
    <phoneticPr fontId="9" type="noConversion"/>
  </si>
  <si>
    <t>教师证级别</t>
    <phoneticPr fontId="9" type="noConversion"/>
  </si>
  <si>
    <t>有无教师证</t>
    <phoneticPr fontId="3" type="noConversion"/>
  </si>
  <si>
    <t>教师证级别</t>
    <phoneticPr fontId="3" type="noConversion"/>
  </si>
  <si>
    <t>申报岗位</t>
    <phoneticPr fontId="3" type="noConversion"/>
  </si>
  <si>
    <t xml:space="preserve">注：
    照片栏上传电子版证件照；
    现场资格审查时，请提交纸质版并在本人签字栏内手签。
    </t>
    <phoneticPr fontId="3" type="noConversion"/>
  </si>
  <si>
    <t>2017年北京市经济管理学校公开招聘工作人员报名表</t>
    <phoneticPr fontId="3" type="noConversion"/>
  </si>
  <si>
    <t>年月至年月</t>
    <phoneticPr fontId="3" type="noConversion"/>
  </si>
  <si>
    <t>出生年月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</si>
</sst>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57" fontId="5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0" fontId="0" fillId="0" borderId="1" xfId="0" applyBorder="1" applyAlignment="1" applyProtection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2"/>
  <sheetViews>
    <sheetView tabSelected="1" workbookViewId="0">
      <selection activeCell="E5" sqref="E5"/>
    </sheetView>
  </sheetViews>
  <sheetFormatPr defaultColWidth="9" defaultRowHeight="13.5" x14ac:dyDescent="0.15"/>
  <cols>
    <col min="1" max="1" width="10.5" style="7" customWidth="1"/>
    <col min="2" max="2" width="11.75" style="7" customWidth="1"/>
    <col min="3" max="3" width="11.375" style="7" customWidth="1"/>
    <col min="4" max="4" width="15.875" style="7" customWidth="1"/>
    <col min="5" max="5" width="14.375" style="7" customWidth="1"/>
    <col min="6" max="6" width="11.125" style="7" customWidth="1"/>
    <col min="7" max="7" width="9.125" style="7" customWidth="1"/>
    <col min="8" max="8" width="4.75" style="7" customWidth="1"/>
  </cols>
  <sheetData>
    <row r="1" spans="1:8" x14ac:dyDescent="0.15">
      <c r="A1" s="8" t="s">
        <v>0</v>
      </c>
    </row>
    <row r="2" spans="1:8" ht="25.5" customHeight="1" x14ac:dyDescent="0.15">
      <c r="A2" s="46" t="s">
        <v>64</v>
      </c>
      <c r="B2" s="47"/>
      <c r="C2" s="47"/>
      <c r="D2" s="47"/>
      <c r="E2" s="47"/>
      <c r="F2" s="47"/>
      <c r="G2" s="47"/>
      <c r="H2" s="47"/>
    </row>
    <row r="3" spans="1:8" ht="30" customHeight="1" x14ac:dyDescent="0.15">
      <c r="A3" s="22" t="s">
        <v>62</v>
      </c>
      <c r="B3" s="43"/>
      <c r="C3" s="44"/>
      <c r="D3" s="44"/>
      <c r="E3" s="44"/>
      <c r="F3" s="44"/>
      <c r="G3" s="44"/>
      <c r="H3" s="45"/>
    </row>
    <row r="4" spans="1:8" ht="27.95" customHeight="1" x14ac:dyDescent="0.15">
      <c r="A4" s="2" t="s">
        <v>10</v>
      </c>
      <c r="B4" s="4"/>
      <c r="C4" s="1" t="s">
        <v>1</v>
      </c>
      <c r="D4" s="53"/>
      <c r="E4" s="54"/>
      <c r="F4" s="55"/>
      <c r="G4" s="30" t="s">
        <v>17</v>
      </c>
      <c r="H4" s="27"/>
    </row>
    <row r="5" spans="1:8" ht="27.95" customHeight="1" x14ac:dyDescent="0.15">
      <c r="A5" s="2" t="s">
        <v>9</v>
      </c>
      <c r="B5" s="4"/>
      <c r="C5" s="2" t="s">
        <v>11</v>
      </c>
      <c r="D5" s="4"/>
      <c r="E5" s="23" t="s">
        <v>66</v>
      </c>
      <c r="F5" s="6"/>
      <c r="G5" s="27"/>
      <c r="H5" s="27"/>
    </row>
    <row r="6" spans="1:8" ht="27.75" customHeight="1" x14ac:dyDescent="0.15">
      <c r="A6" s="2" t="s">
        <v>19</v>
      </c>
      <c r="B6" s="4"/>
      <c r="C6" s="2" t="s">
        <v>25</v>
      </c>
      <c r="D6" s="4"/>
      <c r="E6" s="2" t="s">
        <v>22</v>
      </c>
      <c r="F6" s="4"/>
      <c r="G6" s="27"/>
      <c r="H6" s="27"/>
    </row>
    <row r="7" spans="1:8" ht="27.95" customHeight="1" x14ac:dyDescent="0.15">
      <c r="A7" s="2" t="s">
        <v>21</v>
      </c>
      <c r="B7" s="4"/>
      <c r="C7" s="2" t="s">
        <v>8</v>
      </c>
      <c r="D7" s="5"/>
      <c r="E7" s="2" t="s">
        <v>7</v>
      </c>
      <c r="F7" s="4"/>
      <c r="G7" s="27"/>
      <c r="H7" s="27"/>
    </row>
    <row r="8" spans="1:8" ht="27.95" customHeight="1" x14ac:dyDescent="0.15">
      <c r="A8" s="30" t="s">
        <v>3</v>
      </c>
      <c r="B8" s="27"/>
      <c r="C8" s="2"/>
      <c r="D8" s="2" t="s">
        <v>18</v>
      </c>
      <c r="E8" s="37"/>
      <c r="F8" s="38"/>
      <c r="G8" s="38"/>
      <c r="H8" s="39"/>
    </row>
    <row r="9" spans="1:8" ht="27.95" customHeight="1" x14ac:dyDescent="0.15">
      <c r="A9" s="30" t="s">
        <v>4</v>
      </c>
      <c r="B9" s="27"/>
      <c r="C9" s="9"/>
      <c r="D9" s="9" t="s">
        <v>5</v>
      </c>
      <c r="E9" s="37"/>
      <c r="F9" s="38"/>
      <c r="G9" s="38"/>
      <c r="H9" s="39"/>
    </row>
    <row r="10" spans="1:8" ht="27.95" customHeight="1" x14ac:dyDescent="0.15">
      <c r="A10" s="27" t="s">
        <v>41</v>
      </c>
      <c r="B10" s="27"/>
      <c r="C10" s="29"/>
      <c r="D10" s="28"/>
      <c r="E10" s="28"/>
      <c r="F10" s="28"/>
      <c r="G10" s="28"/>
      <c r="H10" s="28"/>
    </row>
    <row r="11" spans="1:8" ht="35.25" customHeight="1" x14ac:dyDescent="0.15">
      <c r="A11" s="52" t="s">
        <v>43</v>
      </c>
      <c r="B11" s="52"/>
      <c r="C11" s="10"/>
      <c r="D11" s="3" t="s">
        <v>52</v>
      </c>
      <c r="E11" s="2"/>
      <c r="F11" s="21" t="s">
        <v>53</v>
      </c>
      <c r="G11" s="27"/>
      <c r="H11" s="27"/>
    </row>
    <row r="12" spans="1:8" ht="27.95" customHeight="1" x14ac:dyDescent="0.15">
      <c r="A12" s="49" t="s">
        <v>6</v>
      </c>
      <c r="B12" s="30" t="s">
        <v>2</v>
      </c>
      <c r="C12" s="27"/>
      <c r="D12" s="2" t="s">
        <v>24</v>
      </c>
      <c r="E12" s="18"/>
      <c r="F12" s="17" t="s">
        <v>16</v>
      </c>
      <c r="G12" s="48"/>
      <c r="H12" s="48"/>
    </row>
    <row r="13" spans="1:8" ht="27.95" customHeight="1" x14ac:dyDescent="0.15">
      <c r="A13" s="50"/>
      <c r="B13" s="30" t="s">
        <v>2</v>
      </c>
      <c r="C13" s="27"/>
      <c r="D13" s="2" t="s">
        <v>13</v>
      </c>
      <c r="E13" s="18"/>
      <c r="F13" s="2" t="s">
        <v>16</v>
      </c>
      <c r="G13" s="29"/>
      <c r="H13" s="28"/>
    </row>
    <row r="14" spans="1:8" ht="27.95" customHeight="1" x14ac:dyDescent="0.15">
      <c r="A14" s="50"/>
      <c r="B14" s="30" t="s">
        <v>2</v>
      </c>
      <c r="C14" s="27"/>
      <c r="D14" s="2" t="s">
        <v>14</v>
      </c>
      <c r="E14" s="18"/>
      <c r="F14" s="2" t="s">
        <v>16</v>
      </c>
      <c r="G14" s="41"/>
      <c r="H14" s="42"/>
    </row>
    <row r="15" spans="1:8" ht="27.95" customHeight="1" x14ac:dyDescent="0.15">
      <c r="A15" s="51"/>
      <c r="B15" s="30" t="s">
        <v>2</v>
      </c>
      <c r="C15" s="27"/>
      <c r="D15" s="2" t="s">
        <v>15</v>
      </c>
      <c r="E15" s="18"/>
      <c r="F15" s="2" t="s">
        <v>16</v>
      </c>
      <c r="G15" s="41"/>
      <c r="H15" s="42"/>
    </row>
    <row r="16" spans="1:8" ht="27.95" customHeight="1" x14ac:dyDescent="0.15">
      <c r="A16" s="31" t="s">
        <v>23</v>
      </c>
      <c r="B16" s="30" t="s">
        <v>2</v>
      </c>
      <c r="C16" s="27"/>
      <c r="D16" s="29"/>
      <c r="E16" s="28"/>
      <c r="F16" s="28"/>
      <c r="G16" s="28"/>
      <c r="H16" s="28"/>
    </row>
    <row r="17" spans="1:8" ht="27.95" customHeight="1" x14ac:dyDescent="0.15">
      <c r="A17" s="32"/>
      <c r="B17" s="30" t="s">
        <v>2</v>
      </c>
      <c r="C17" s="27"/>
      <c r="D17" s="29"/>
      <c r="E17" s="28"/>
      <c r="F17" s="28"/>
      <c r="G17" s="28"/>
      <c r="H17" s="28"/>
    </row>
    <row r="18" spans="1:8" ht="27.95" customHeight="1" x14ac:dyDescent="0.15">
      <c r="A18" s="32"/>
      <c r="B18" s="36" t="s">
        <v>65</v>
      </c>
      <c r="C18" s="27"/>
      <c r="D18" s="29"/>
      <c r="E18" s="28"/>
      <c r="F18" s="28"/>
      <c r="G18" s="28"/>
      <c r="H18" s="28"/>
    </row>
    <row r="19" spans="1:8" ht="27.95" customHeight="1" x14ac:dyDescent="0.15">
      <c r="A19" s="40" t="s">
        <v>55</v>
      </c>
      <c r="B19" s="40"/>
      <c r="C19" s="19"/>
      <c r="D19" s="18" t="s">
        <v>56</v>
      </c>
      <c r="E19" s="28"/>
      <c r="F19" s="28"/>
      <c r="G19" s="28"/>
      <c r="H19" s="28"/>
    </row>
    <row r="20" spans="1:8" ht="27.95" customHeight="1" x14ac:dyDescent="0.15">
      <c r="A20" s="33" t="s">
        <v>57</v>
      </c>
      <c r="B20" s="34"/>
      <c r="C20" s="35"/>
      <c r="D20" s="29"/>
      <c r="E20" s="28"/>
      <c r="F20" s="28"/>
      <c r="G20" s="28"/>
      <c r="H20" s="28"/>
    </row>
    <row r="21" spans="1:8" ht="77.25" customHeight="1" x14ac:dyDescent="0.15">
      <c r="A21" s="20" t="s">
        <v>54</v>
      </c>
      <c r="B21" s="26" t="s">
        <v>12</v>
      </c>
      <c r="C21" s="27"/>
      <c r="D21" s="27"/>
      <c r="E21" s="27"/>
      <c r="F21" s="27"/>
      <c r="G21" s="27"/>
      <c r="H21" s="27"/>
    </row>
    <row r="22" spans="1:8" ht="62.25" customHeight="1" x14ac:dyDescent="0.15">
      <c r="A22" s="24" t="s">
        <v>63</v>
      </c>
      <c r="B22" s="25"/>
      <c r="C22" s="25"/>
      <c r="D22" s="25"/>
      <c r="E22" s="25"/>
      <c r="F22" s="25"/>
      <c r="G22" s="25"/>
      <c r="H22" s="25"/>
    </row>
  </sheetData>
  <sheetProtection selectLockedCells="1" selectUnlockedCells="1"/>
  <protectedRanges>
    <protectedRange sqref="B3:H3" name="区域3"/>
    <protectedRange sqref="B4:B7 C8:C9 C10:H10 C11 E11 G11:H11 E9:H9 E8:H8 F5:F7 G4:H7 D4:F4 D5:D7 B3 B12:C19 E12:E15 G13:H15 D16:H19 D20:H20 B21:H21" name="区域1"/>
    <protectedRange sqref="E19:H19 C19" name="区域2"/>
  </protectedRanges>
  <mergeCells count="34">
    <mergeCell ref="B15:C15"/>
    <mergeCell ref="G11:H11"/>
    <mergeCell ref="G15:H15"/>
    <mergeCell ref="C10:H10"/>
    <mergeCell ref="G12:H12"/>
    <mergeCell ref="A11:B11"/>
    <mergeCell ref="B13:C13"/>
    <mergeCell ref="B14:C14"/>
    <mergeCell ref="A10:B10"/>
    <mergeCell ref="G13:H13"/>
    <mergeCell ref="G14:H14"/>
    <mergeCell ref="B3:H3"/>
    <mergeCell ref="A2:H2"/>
    <mergeCell ref="B12:C12"/>
    <mergeCell ref="A12:A15"/>
    <mergeCell ref="G4:H7"/>
    <mergeCell ref="A9:B9"/>
    <mergeCell ref="D4:F4"/>
    <mergeCell ref="A22:H22"/>
    <mergeCell ref="B21:H21"/>
    <mergeCell ref="E19:H19"/>
    <mergeCell ref="D20:H20"/>
    <mergeCell ref="A8:B8"/>
    <mergeCell ref="A16:A18"/>
    <mergeCell ref="A20:C20"/>
    <mergeCell ref="B16:C16"/>
    <mergeCell ref="B17:C17"/>
    <mergeCell ref="B18:C18"/>
    <mergeCell ref="E8:H8"/>
    <mergeCell ref="E9:H9"/>
    <mergeCell ref="D16:H16"/>
    <mergeCell ref="D17:H17"/>
    <mergeCell ref="D18:H18"/>
    <mergeCell ref="A19:B19"/>
  </mergeCells>
  <phoneticPr fontId="3" type="noConversion"/>
  <dataValidations count="7">
    <dataValidation type="list" allowBlank="1" showInputMessage="1" showErrorMessage="1" sqref="C8:C9 G11:H11 E11 C11">
      <formula1>"是,否"</formula1>
    </dataValidation>
    <dataValidation type="textLength" operator="equal" allowBlank="1" showInputMessage="1" showErrorMessage="1" errorTitle="请输入18位身份证号！" error="请输入18位身份证号！" sqref="D4:F4">
      <formula1>18</formula1>
    </dataValidation>
    <dataValidation type="textLength" operator="equal" allowBlank="1" showInputMessage="1" showErrorMessage="1" errorTitle="请输入11位手机号" error="请输入11位手机号" sqref="D7">
      <formula1>11</formula1>
    </dataValidation>
    <dataValidation type="list" allowBlank="1" showInputMessage="1" showErrorMessage="1" sqref="F7">
      <formula1>"未婚,已婚未育,已婚已育"</formula1>
    </dataValidation>
    <dataValidation type="list" allowBlank="1" showInputMessage="1" showErrorMessage="1" sqref="C19">
      <formula1>"有,无"</formula1>
    </dataValidation>
    <dataValidation type="list" allowBlank="1" showInputMessage="1" showErrorMessage="1" sqref="E19:H19">
      <formula1>"高中（含中专）,大学,高中以下"</formula1>
    </dataValidation>
    <dataValidation type="list" allowBlank="1" showInputMessage="1" showErrorMessage="1" sqref="B3:H3">
      <formula1>"财经教师1,财经教师2"</formula1>
    </dataValidation>
  </dataValidations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workbookViewId="0">
      <selection activeCell="A13" sqref="A13"/>
    </sheetView>
  </sheetViews>
  <sheetFormatPr defaultRowHeight="13.5" x14ac:dyDescent="0.15"/>
  <cols>
    <col min="6" max="6" width="20.5" bestFit="1" customWidth="1"/>
    <col min="9" max="9" width="12.75" bestFit="1" customWidth="1"/>
    <col min="10" max="10" width="11.375" bestFit="1" customWidth="1"/>
    <col min="13" max="13" width="17.25" bestFit="1" customWidth="1"/>
    <col min="14" max="16" width="13" bestFit="1" customWidth="1"/>
    <col min="17" max="17" width="19.25" bestFit="1" customWidth="1"/>
    <col min="18" max="18" width="54.625" bestFit="1" customWidth="1"/>
    <col min="21" max="22" width="32.5" bestFit="1" customWidth="1"/>
    <col min="23" max="23" width="34.5" bestFit="1" customWidth="1"/>
    <col min="24" max="24" width="15.125" bestFit="1" customWidth="1"/>
    <col min="25" max="25" width="30.375" bestFit="1" customWidth="1"/>
    <col min="26" max="27" width="11" bestFit="1" customWidth="1"/>
    <col min="28" max="29" width="11" customWidth="1"/>
    <col min="30" max="30" width="33.875" bestFit="1" customWidth="1"/>
  </cols>
  <sheetData>
    <row r="1" spans="1:30" x14ac:dyDescent="0.15">
      <c r="A1" s="11" t="s">
        <v>28</v>
      </c>
      <c r="B1" s="11" t="s">
        <v>26</v>
      </c>
      <c r="C1" s="11" t="s">
        <v>27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  <c r="I1" s="11" t="s">
        <v>34</v>
      </c>
      <c r="J1" s="11" t="s">
        <v>35</v>
      </c>
      <c r="K1" s="11" t="s">
        <v>36</v>
      </c>
      <c r="L1" s="11" t="s">
        <v>37</v>
      </c>
      <c r="M1" s="11" t="s">
        <v>38</v>
      </c>
      <c r="N1" s="11" t="s">
        <v>39</v>
      </c>
      <c r="O1" s="11" t="s">
        <v>40</v>
      </c>
      <c r="P1" s="11" t="s">
        <v>42</v>
      </c>
      <c r="Q1" s="11" t="s">
        <v>41</v>
      </c>
      <c r="R1" s="11" t="s">
        <v>43</v>
      </c>
      <c r="S1" s="11" t="s">
        <v>44</v>
      </c>
      <c r="T1" s="12" t="s">
        <v>20</v>
      </c>
      <c r="U1" s="12" t="s">
        <v>24</v>
      </c>
      <c r="V1" s="12" t="s">
        <v>45</v>
      </c>
      <c r="W1" s="12" t="s">
        <v>46</v>
      </c>
      <c r="X1" s="14" t="s">
        <v>47</v>
      </c>
      <c r="Y1" s="14" t="s">
        <v>48</v>
      </c>
      <c r="Z1" s="14" t="s">
        <v>49</v>
      </c>
      <c r="AA1" s="14" t="s">
        <v>50</v>
      </c>
      <c r="AB1" s="14" t="s">
        <v>60</v>
      </c>
      <c r="AC1" s="14" t="s">
        <v>61</v>
      </c>
      <c r="AD1" s="11" t="s">
        <v>51</v>
      </c>
    </row>
    <row r="2" spans="1:30" x14ac:dyDescent="0.15">
      <c r="A2" s="11">
        <f ca="1">INDIRECT("Sheet1!B3")</f>
        <v>0</v>
      </c>
      <c r="B2" s="11">
        <f ca="1">INDIRECT("Sheet1!B4")</f>
        <v>0</v>
      </c>
      <c r="C2" s="11">
        <f ca="1">INDIRECT("Sheet1!B5")</f>
        <v>0</v>
      </c>
      <c r="D2" s="11">
        <f ca="1">INDIRECT("Sheet1!B6")</f>
        <v>0</v>
      </c>
      <c r="E2" s="11">
        <f ca="1">INDIRECT("Sheet1!B7")</f>
        <v>0</v>
      </c>
      <c r="F2" s="11">
        <f ca="1">INDIRECT("Sheet1!D4")</f>
        <v>0</v>
      </c>
      <c r="G2" s="11">
        <f ca="1">INDIRECT("Sheet1!D5")</f>
        <v>0</v>
      </c>
      <c r="H2" s="11">
        <f ca="1">INDIRECT("Sheet1!D6")</f>
        <v>0</v>
      </c>
      <c r="I2" s="11">
        <f ca="1">INDIRECT("Sheet1!D7")</f>
        <v>0</v>
      </c>
      <c r="J2" s="15">
        <f ca="1">INDIRECT("Sheet1!f5")</f>
        <v>0</v>
      </c>
      <c r="K2" s="11">
        <f ca="1">INDIRECT("Sheet1!f6")</f>
        <v>0</v>
      </c>
      <c r="L2" s="11">
        <f ca="1">INDIRECT("Sheet1!f7")</f>
        <v>0</v>
      </c>
      <c r="M2" s="11">
        <f ca="1">INDIRECT("Sheet1!c8")</f>
        <v>0</v>
      </c>
      <c r="N2" s="11">
        <f ca="1">INDIRECT("Sheet1!e8")</f>
        <v>0</v>
      </c>
      <c r="O2" s="11">
        <f ca="1">INDIRECT("Sheet1!c9")</f>
        <v>0</v>
      </c>
      <c r="P2" s="11">
        <f ca="1">INDIRECT("Sheet1!e9")</f>
        <v>0</v>
      </c>
      <c r="Q2" s="11">
        <f ca="1">INDIRECT("Sheet1!c10")</f>
        <v>0</v>
      </c>
      <c r="R2" s="11">
        <f ca="1">INDIRECT("Sheet1!c11")</f>
        <v>0</v>
      </c>
      <c r="S2" s="11">
        <f ca="1">INDIRECT("Sheet1!e11")</f>
        <v>0</v>
      </c>
      <c r="T2" s="11">
        <f ca="1">INDIRECT("Sheet1!g11")</f>
        <v>0</v>
      </c>
      <c r="U2" s="12" t="str">
        <f ca="1">CONCATENATE(INDIRECT("Sheet1!b12"),INDIRECT("Sheet1!e12"))</f>
        <v>年月至年月</v>
      </c>
      <c r="V2" s="12" t="str">
        <f ca="1">CONCATENATE(INDIRECT("Sheet1!b13"),INDIRECT("Sheet1!e13"),INDIRECT("Sheet1!g13"))</f>
        <v>年月至年月</v>
      </c>
      <c r="W2" s="12" t="str">
        <f ca="1">CONCATENATE(INDIRECT("Sheet1!b14"),INDIRECT("Sheet1!e14"),INDIRECT("Sheet1!g14"))</f>
        <v>年月至年月</v>
      </c>
      <c r="X2" s="13" t="str">
        <f ca="1">CONCATENATE(INDIRECT("Sheet1!b15"),INDIRECT("Sheet1!e15"),INDIRECT("Sheet1!g15"))</f>
        <v>年月至年月</v>
      </c>
      <c r="Y2" s="12" t="str">
        <f ca="1">CONCATENATE(INDIRECT("Sheet1!b16"),INDIRECT("Sheet1!D16"))</f>
        <v>年月至年月</v>
      </c>
      <c r="Z2" s="12" t="str">
        <f ca="1">CONCATENATE(INDIRECT("Sheet1!b17"),INDIRECT("Sheet1!D17"))</f>
        <v>年月至年月</v>
      </c>
      <c r="AA2" s="13" t="str">
        <f ca="1">CONCATENATE(INDIRECT("Sheet1!b18"),INDIRECT("Sheet1!D18"))</f>
        <v>年月至年月</v>
      </c>
      <c r="AB2" s="17">
        <f ca="1">INDIRECT("Sheet1!C19")</f>
        <v>0</v>
      </c>
      <c r="AC2" s="17">
        <f ca="1">INDIRECT("Sheet1!E19")</f>
        <v>0</v>
      </c>
      <c r="AD2" s="11">
        <f ca="1">INDIRECT("Sheet1!D20")</f>
        <v>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"/>
  <sheetViews>
    <sheetView topLeftCell="V1" workbookViewId="0">
      <selection activeCell="AA2" sqref="AA2"/>
    </sheetView>
  </sheetViews>
  <sheetFormatPr defaultRowHeight="13.5" x14ac:dyDescent="0.15"/>
  <cols>
    <col min="6" max="6" width="20.5" bestFit="1" customWidth="1"/>
    <col min="9" max="9" width="12.75" bestFit="1" customWidth="1"/>
    <col min="10" max="10" width="11.375" bestFit="1" customWidth="1"/>
    <col min="13" max="13" width="17.25" bestFit="1" customWidth="1"/>
    <col min="14" max="16" width="13" bestFit="1" customWidth="1"/>
    <col min="17" max="17" width="19.25" bestFit="1" customWidth="1"/>
    <col min="18" max="18" width="54.625" bestFit="1" customWidth="1"/>
    <col min="19" max="19" width="11" bestFit="1" customWidth="1"/>
    <col min="21" max="22" width="32.5" bestFit="1" customWidth="1"/>
    <col min="23" max="23" width="34.5" bestFit="1" customWidth="1"/>
    <col min="24" max="24" width="15.125" bestFit="1" customWidth="1"/>
    <col min="25" max="25" width="30.375" bestFit="1" customWidth="1"/>
    <col min="26" max="27" width="11" bestFit="1" customWidth="1"/>
    <col min="28" max="29" width="11" customWidth="1"/>
    <col min="30" max="30" width="33.875" bestFit="1" customWidth="1"/>
  </cols>
  <sheetData>
    <row r="1" spans="1:30" x14ac:dyDescent="0.15">
      <c r="A1" s="11" t="s">
        <v>28</v>
      </c>
      <c r="B1" s="11" t="s">
        <v>26</v>
      </c>
      <c r="C1" s="11" t="s">
        <v>27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  <c r="I1" s="11" t="s">
        <v>34</v>
      </c>
      <c r="J1" s="11" t="s">
        <v>35</v>
      </c>
      <c r="K1" s="11" t="s">
        <v>36</v>
      </c>
      <c r="L1" s="11" t="s">
        <v>37</v>
      </c>
      <c r="M1" s="11" t="s">
        <v>38</v>
      </c>
      <c r="N1" s="11" t="s">
        <v>39</v>
      </c>
      <c r="O1" s="11" t="s">
        <v>40</v>
      </c>
      <c r="P1" s="11" t="s">
        <v>42</v>
      </c>
      <c r="Q1" s="11" t="s">
        <v>41</v>
      </c>
      <c r="R1" s="11" t="s">
        <v>43</v>
      </c>
      <c r="S1" s="11" t="s">
        <v>44</v>
      </c>
      <c r="T1" s="12" t="s">
        <v>20</v>
      </c>
      <c r="U1" s="12" t="s">
        <v>24</v>
      </c>
      <c r="V1" s="12" t="s">
        <v>45</v>
      </c>
      <c r="W1" s="12" t="s">
        <v>46</v>
      </c>
      <c r="X1" s="14" t="s">
        <v>47</v>
      </c>
      <c r="Y1" s="14" t="s">
        <v>48</v>
      </c>
      <c r="Z1" s="14" t="s">
        <v>49</v>
      </c>
      <c r="AA1" s="14" t="s">
        <v>50</v>
      </c>
      <c r="AB1" s="14" t="s">
        <v>58</v>
      </c>
      <c r="AC1" s="14" t="s">
        <v>59</v>
      </c>
      <c r="AD1" s="11" t="s">
        <v>51</v>
      </c>
    </row>
    <row r="2" spans="1:30" x14ac:dyDescent="0.15">
      <c r="A2" s="11">
        <f>Sheet1!B3</f>
        <v>0</v>
      </c>
      <c r="B2" s="11">
        <f>Sheet1!B4</f>
        <v>0</v>
      </c>
      <c r="C2" s="11">
        <f>Sheet1!B5</f>
        <v>0</v>
      </c>
      <c r="D2" s="11">
        <f>Sheet1!B6</f>
        <v>0</v>
      </c>
      <c r="E2" s="11">
        <f>Sheet1!B7</f>
        <v>0</v>
      </c>
      <c r="F2" s="16">
        <f>Sheet1!D4</f>
        <v>0</v>
      </c>
      <c r="G2" s="11">
        <f>Sheet1!D5</f>
        <v>0</v>
      </c>
      <c r="H2" s="11">
        <f>Sheet1!D6</f>
        <v>0</v>
      </c>
      <c r="I2" s="16">
        <f>Sheet1!D7</f>
        <v>0</v>
      </c>
      <c r="J2" s="15">
        <f>Sheet1!F5</f>
        <v>0</v>
      </c>
      <c r="K2" s="11">
        <f>Sheet1!F6</f>
        <v>0</v>
      </c>
      <c r="L2" s="11">
        <f>Sheet1!F7</f>
        <v>0</v>
      </c>
      <c r="M2" s="11">
        <f>Sheet1!C8</f>
        <v>0</v>
      </c>
      <c r="N2" s="11">
        <f>Sheet1!E8</f>
        <v>0</v>
      </c>
      <c r="O2" s="11">
        <f>Sheet1!C9</f>
        <v>0</v>
      </c>
      <c r="P2" s="11">
        <f>Sheet1!E9</f>
        <v>0</v>
      </c>
      <c r="Q2" s="11">
        <f>Sheet1!C10</f>
        <v>0</v>
      </c>
      <c r="R2" s="11">
        <f>Sheet1!C11</f>
        <v>0</v>
      </c>
      <c r="S2" s="11">
        <f>Sheet1!E11</f>
        <v>0</v>
      </c>
      <c r="T2" s="11">
        <f>Sheet1!G11</f>
        <v>0</v>
      </c>
      <c r="U2" s="12" t="str">
        <f>Sheet1!B12&amp;Sheet1!E12</f>
        <v>年月至年月</v>
      </c>
      <c r="V2" s="12" t="str">
        <f>Sheet1!B13&amp;Sheet1!E13&amp;Sheet1!G13</f>
        <v>年月至年月</v>
      </c>
      <c r="W2" s="12" t="str">
        <f>Sheet1!B14&amp;Sheet1!E14&amp;Sheet1!G14</f>
        <v>年月至年月</v>
      </c>
      <c r="X2" s="12" t="str">
        <f>Sheet1!B15&amp;Sheet1!E15&amp;Sheet1!G15</f>
        <v>年月至年月</v>
      </c>
      <c r="Y2" s="12" t="str">
        <f>Sheet1!B16&amp;Sheet1!D16</f>
        <v>年月至年月</v>
      </c>
      <c r="Z2" s="12" t="str">
        <f>Sheet1!B17&amp;Sheet1!D17</f>
        <v>年月至年月</v>
      </c>
      <c r="AA2" s="12" t="str">
        <f>Sheet1!B18&amp;Sheet1!D18</f>
        <v>年月至年月</v>
      </c>
      <c r="AB2" s="17">
        <f>Sheet1!C19</f>
        <v>0</v>
      </c>
      <c r="AC2" s="17">
        <f>Sheet1!E19</f>
        <v>0</v>
      </c>
      <c r="AD2" s="11">
        <f>Sheet1!D20</f>
        <v>0</v>
      </c>
    </row>
  </sheetData>
  <sheetProtection sheet="1" objects="1" scenarios="1"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备注：</dc:creator>
  <cp:lastModifiedBy>吴娜</cp:lastModifiedBy>
  <cp:lastPrinted>2017-03-28T09:09:13Z</cp:lastPrinted>
  <dcterms:created xsi:type="dcterms:W3CDTF">2015-03-13T02:31:00Z</dcterms:created>
  <dcterms:modified xsi:type="dcterms:W3CDTF">2017-10-19T02:22:50Z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