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不含新机制岗位申报" sheetId="2" r:id="rId1"/>
    <sheet name="Sheet3" sheetId="3" r:id="rId2"/>
  </sheets>
  <definedNames>
    <definedName name="_xlnm.Print_Titles" localSheetId="0">不含新机制岗位申报!$1:$3</definedName>
  </definedNames>
  <calcPr calcId="124519"/>
</workbook>
</file>

<file path=xl/calcChain.xml><?xml version="1.0" encoding="utf-8"?>
<calcChain xmlns="http://schemas.openxmlformats.org/spreadsheetml/2006/main">
  <c r="C39" i="2"/>
  <c r="C38"/>
  <c r="C37"/>
  <c r="C36"/>
  <c r="C35"/>
  <c r="C34"/>
  <c r="C33"/>
  <c r="C32"/>
  <c r="C31"/>
  <c r="C81"/>
  <c r="C80"/>
  <c r="C79"/>
  <c r="C78"/>
  <c r="C76"/>
  <c r="C75"/>
  <c r="C41"/>
  <c r="C23"/>
  <c r="C7"/>
  <c r="C65"/>
  <c r="C63"/>
  <c r="C62"/>
  <c r="C61"/>
  <c r="C60"/>
  <c r="C59"/>
  <c r="C58"/>
  <c r="C57"/>
  <c r="C56"/>
  <c r="C55"/>
  <c r="C54"/>
  <c r="C52"/>
  <c r="C51"/>
  <c r="C50"/>
  <c r="C49"/>
  <c r="C48"/>
  <c r="C47"/>
  <c r="C46"/>
  <c r="D53"/>
  <c r="I53"/>
  <c r="H53"/>
  <c r="G53"/>
  <c r="F53"/>
  <c r="E53"/>
  <c r="C77" l="1"/>
  <c r="C74"/>
  <c r="C45"/>
  <c r="C53"/>
  <c r="G40"/>
  <c r="I64"/>
  <c r="G64"/>
  <c r="F64"/>
  <c r="C29" l="1"/>
  <c r="C28"/>
  <c r="C27"/>
  <c r="C26"/>
  <c r="C25"/>
  <c r="C24"/>
  <c r="I22"/>
  <c r="H22"/>
  <c r="G22"/>
  <c r="F22"/>
  <c r="E22"/>
  <c r="D22"/>
  <c r="I6"/>
  <c r="H6"/>
  <c r="G6"/>
  <c r="F6"/>
  <c r="E6"/>
  <c r="D6"/>
  <c r="I74"/>
  <c r="H74"/>
  <c r="G74"/>
  <c r="F74"/>
  <c r="E74"/>
  <c r="D74"/>
  <c r="C22" l="1"/>
  <c r="C73"/>
  <c r="C72"/>
  <c r="C71"/>
  <c r="C70"/>
  <c r="C69"/>
  <c r="C68"/>
  <c r="C67"/>
  <c r="C66"/>
  <c r="H64"/>
  <c r="E64"/>
  <c r="D64"/>
  <c r="C64" l="1"/>
  <c r="C44"/>
  <c r="C43"/>
  <c r="C42"/>
  <c r="I40"/>
  <c r="H40"/>
  <c r="F40"/>
  <c r="E40"/>
  <c r="D40"/>
  <c r="C40" l="1"/>
  <c r="I30"/>
  <c r="H30"/>
  <c r="G30"/>
  <c r="F30"/>
  <c r="E30"/>
  <c r="D30"/>
  <c r="C30" l="1"/>
  <c r="D5"/>
  <c r="H5"/>
  <c r="H4" s="1"/>
  <c r="E5"/>
  <c r="E4" s="1"/>
  <c r="F5"/>
  <c r="F4" s="1"/>
  <c r="G5"/>
  <c r="G4" s="1"/>
  <c r="I5"/>
  <c r="I4" s="1"/>
  <c r="D4" l="1"/>
  <c r="C5"/>
  <c r="C4" s="1"/>
  <c r="C21"/>
  <c r="C8"/>
  <c r="C9"/>
  <c r="C10"/>
  <c r="C11"/>
  <c r="C12"/>
  <c r="C13"/>
  <c r="C14"/>
  <c r="C15"/>
  <c r="C16"/>
  <c r="C17"/>
  <c r="C18"/>
  <c r="C19"/>
  <c r="C20"/>
  <c r="C6" l="1"/>
</calcChain>
</file>

<file path=xl/sharedStrings.xml><?xml version="1.0" encoding="utf-8"?>
<sst xmlns="http://schemas.openxmlformats.org/spreadsheetml/2006/main" count="91" uniqueCount="91">
  <si>
    <t xml:space="preserve"> </t>
  </si>
  <si>
    <t>学段</t>
  </si>
  <si>
    <t>总计</t>
  </si>
  <si>
    <t>小学学段（合计）</t>
  </si>
  <si>
    <t>编号</t>
    <phoneticPr fontId="1" type="noConversion"/>
  </si>
  <si>
    <t>横岗中学小学部</t>
    <phoneticPr fontId="1" type="noConversion"/>
  </si>
  <si>
    <t>梅川镇小学</t>
    <phoneticPr fontId="1" type="noConversion"/>
  </si>
  <si>
    <t>梅川实验小学</t>
    <phoneticPr fontId="1" type="noConversion"/>
  </si>
  <si>
    <t>梅浦小学</t>
    <phoneticPr fontId="1" type="noConversion"/>
  </si>
  <si>
    <t>五里小学</t>
    <phoneticPr fontId="1" type="noConversion"/>
  </si>
  <si>
    <t>从政小学</t>
    <phoneticPr fontId="1" type="noConversion"/>
  </si>
  <si>
    <t>吴畈小学</t>
    <phoneticPr fontId="1" type="noConversion"/>
  </si>
  <si>
    <t>陶斯小学</t>
    <phoneticPr fontId="1" type="noConversion"/>
  </si>
  <si>
    <t>南泉小学</t>
    <phoneticPr fontId="1" type="noConversion"/>
  </si>
  <si>
    <t>永西小学</t>
    <phoneticPr fontId="1" type="noConversion"/>
  </si>
  <si>
    <t>石牛小学</t>
    <phoneticPr fontId="1" type="noConversion"/>
  </si>
  <si>
    <t>石步小学</t>
    <phoneticPr fontId="1" type="noConversion"/>
  </si>
  <si>
    <t>兴祖小学</t>
    <phoneticPr fontId="1" type="noConversion"/>
  </si>
  <si>
    <t>雨山小学</t>
    <phoneticPr fontId="1" type="noConversion"/>
  </si>
  <si>
    <t>居杠小学</t>
    <phoneticPr fontId="1" type="noConversion"/>
  </si>
  <si>
    <t>郑公塔中学小学部</t>
    <phoneticPr fontId="10" type="noConversion"/>
  </si>
  <si>
    <t>罗城中学小学部</t>
    <phoneticPr fontId="10" type="noConversion"/>
  </si>
  <si>
    <t>团山河小学</t>
    <phoneticPr fontId="10" type="noConversion"/>
  </si>
  <si>
    <t>张河口小学</t>
    <phoneticPr fontId="10" type="noConversion"/>
  </si>
  <si>
    <t>雨场山小学</t>
    <phoneticPr fontId="10" type="noConversion"/>
  </si>
  <si>
    <t>马塘教学点</t>
    <phoneticPr fontId="10" type="noConversion"/>
  </si>
  <si>
    <t>下彭教学点</t>
    <phoneticPr fontId="10" type="noConversion"/>
  </si>
  <si>
    <t>戴文义小学</t>
    <phoneticPr fontId="10" type="noConversion"/>
  </si>
  <si>
    <t>初中学段（合计）</t>
  </si>
  <si>
    <t>花桥小学</t>
    <phoneticPr fontId="10" type="noConversion"/>
  </si>
  <si>
    <t>石佛寺小学</t>
    <phoneticPr fontId="1" type="noConversion"/>
  </si>
  <si>
    <t>宋巷小学</t>
    <phoneticPr fontId="1" type="noConversion"/>
  </si>
  <si>
    <t>魏高邑小学</t>
    <phoneticPr fontId="1" type="noConversion"/>
  </si>
  <si>
    <t>鸡公岭中学小学部</t>
    <phoneticPr fontId="1" type="noConversion"/>
  </si>
  <si>
    <t>大金镇</t>
    <phoneticPr fontId="10" type="noConversion"/>
  </si>
  <si>
    <t>仓头小学</t>
    <phoneticPr fontId="10" type="noConversion"/>
  </si>
  <si>
    <t>刘元小学</t>
    <phoneticPr fontId="10" type="noConversion"/>
  </si>
  <si>
    <t>下周煜小学</t>
    <phoneticPr fontId="10" type="noConversion"/>
  </si>
  <si>
    <t>刘陶小学</t>
    <phoneticPr fontId="10" type="noConversion"/>
  </si>
  <si>
    <t>花园小学</t>
    <phoneticPr fontId="10" type="noConversion"/>
  </si>
  <si>
    <t>舒冲小学</t>
    <phoneticPr fontId="10" type="noConversion"/>
  </si>
  <si>
    <t>胡大小学</t>
    <phoneticPr fontId="10" type="noConversion"/>
  </si>
  <si>
    <t>李边小学</t>
  </si>
  <si>
    <t>翟畈小学</t>
  </si>
  <si>
    <t>八丰小学</t>
  </si>
  <si>
    <t>上桂小学</t>
  </si>
  <si>
    <t>步塘小学</t>
  </si>
  <si>
    <t>西岸小学</t>
  </si>
  <si>
    <t>咀上小学</t>
  </si>
  <si>
    <t>凤袍小学</t>
  </si>
  <si>
    <t>刘主小学</t>
  </si>
  <si>
    <t>盘塘小学</t>
  </si>
  <si>
    <t>田镇小学</t>
    <phoneticPr fontId="1" type="noConversion"/>
  </si>
  <si>
    <t>龙坪镇</t>
  </si>
  <si>
    <t>牛车小学</t>
  </si>
  <si>
    <t>向文小学</t>
  </si>
  <si>
    <t>沙墩小学</t>
  </si>
  <si>
    <t>朱河小学</t>
  </si>
  <si>
    <t>余川镇</t>
    <phoneticPr fontId="16" type="noConversion"/>
  </si>
  <si>
    <t>松山咀小学</t>
    <phoneticPr fontId="16" type="noConversion"/>
  </si>
  <si>
    <t>余川小学</t>
    <phoneticPr fontId="16" type="noConversion"/>
  </si>
  <si>
    <t>干仕教学点</t>
    <phoneticPr fontId="16" type="noConversion"/>
  </si>
  <si>
    <t>砌石教学点</t>
    <phoneticPr fontId="16" type="noConversion"/>
  </si>
  <si>
    <t>王宪教学点</t>
    <phoneticPr fontId="16" type="noConversion"/>
  </si>
  <si>
    <t>邢元小学</t>
    <phoneticPr fontId="16" type="noConversion"/>
  </si>
  <si>
    <t>车坊小学</t>
    <phoneticPr fontId="16" type="noConversion"/>
  </si>
  <si>
    <t>梅川镇</t>
    <phoneticPr fontId="1" type="noConversion"/>
  </si>
  <si>
    <t>大法寺镇</t>
    <phoneticPr fontId="1" type="noConversion"/>
  </si>
  <si>
    <t>田镇办事处</t>
    <phoneticPr fontId="1" type="noConversion"/>
  </si>
  <si>
    <t>花桥镇</t>
    <phoneticPr fontId="1" type="noConversion"/>
  </si>
  <si>
    <t>石佛寺镇</t>
    <phoneticPr fontId="1" type="noConversion"/>
  </si>
  <si>
    <t>启元小学</t>
    <phoneticPr fontId="16" type="noConversion"/>
  </si>
  <si>
    <t>栗木小学</t>
    <phoneticPr fontId="16" type="noConversion"/>
  </si>
  <si>
    <t>三田小学</t>
    <phoneticPr fontId="16" type="noConversion"/>
  </si>
  <si>
    <t>田应祖小学</t>
    <phoneticPr fontId="16" type="noConversion"/>
  </si>
  <si>
    <t>竹影山小学</t>
    <phoneticPr fontId="16" type="noConversion"/>
  </si>
  <si>
    <t>德里桥小学</t>
    <phoneticPr fontId="16" type="noConversion"/>
  </si>
  <si>
    <t>周笃小学</t>
    <phoneticPr fontId="16" type="noConversion"/>
  </si>
  <si>
    <t>陆政小学</t>
    <phoneticPr fontId="16" type="noConversion"/>
  </si>
  <si>
    <t>刘店小学</t>
    <phoneticPr fontId="16" type="noConversion"/>
  </si>
  <si>
    <t>何桥小学</t>
    <phoneticPr fontId="16" type="noConversion"/>
  </si>
  <si>
    <t>四望镇</t>
    <phoneticPr fontId="1" type="noConversion"/>
  </si>
  <si>
    <t>2016年武穴市公开招聘农村义务教育学校教师（不含新机制教师）岗位表</t>
    <phoneticPr fontId="1" type="noConversion"/>
  </si>
  <si>
    <t>附：</t>
    <phoneticPr fontId="1" type="noConversion"/>
  </si>
  <si>
    <t>招聘岗位  总数</t>
    <phoneticPr fontId="1" type="noConversion"/>
  </si>
  <si>
    <r>
      <t xml:space="preserve">语文教师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岗位</t>
    </r>
    <phoneticPr fontId="1" type="noConversion"/>
  </si>
  <si>
    <r>
      <t xml:space="preserve">数学教师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岗位</t>
    </r>
    <phoneticPr fontId="1" type="noConversion"/>
  </si>
  <si>
    <r>
      <t xml:space="preserve">英语教师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岗位</t>
    </r>
    <phoneticPr fontId="1" type="noConversion"/>
  </si>
  <si>
    <r>
      <t xml:space="preserve">体育教师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岗位</t>
    </r>
    <phoneticPr fontId="1" type="noConversion"/>
  </si>
  <si>
    <r>
      <t xml:space="preserve">音乐教师 </t>
    </r>
    <r>
      <rPr>
        <sz val="10"/>
        <color indexed="8"/>
        <rFont val="宋体"/>
        <family val="3"/>
        <charset val="134"/>
      </rPr>
      <t xml:space="preserve">  </t>
    </r>
    <r>
      <rPr>
        <sz val="10"/>
        <color indexed="8"/>
        <rFont val="宋体"/>
        <family val="3"/>
        <charset val="134"/>
      </rPr>
      <t>岗位</t>
    </r>
    <phoneticPr fontId="1" type="noConversion"/>
  </si>
  <si>
    <r>
      <t xml:space="preserve">美术教师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岗位</t>
    </r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</si>
</sst>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华文中宋"/>
      <family val="3"/>
      <charset val="134"/>
    </font>
    <font>
      <sz val="11"/>
      <color indexed="8"/>
      <name val="华文中宋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Arial"/>
      <family val="2"/>
    </font>
    <font>
      <b/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3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 applyProtection="1">
      <alignment horizontal="left" vertical="center" wrapText="1" shrinkToFit="1"/>
      <protection locked="0"/>
    </xf>
    <xf numFmtId="0" fontId="3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4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</cellXfs>
  <cellStyles count="2">
    <cellStyle name="常规" xfId="0" builtinId="0"/>
    <cellStyle name="常规_2.教职工基本情况汇总表_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pane ySplit="3" topLeftCell="A4" activePane="bottomLeft" state="frozen"/>
      <selection pane="bottomLeft" activeCell="L77" sqref="L77"/>
    </sheetView>
  </sheetViews>
  <sheetFormatPr defaultRowHeight="13.5"/>
  <cols>
    <col min="1" max="1" width="4.75" customWidth="1"/>
    <col min="2" max="2" width="17.25" customWidth="1"/>
    <col min="3" max="9" width="9.625" customWidth="1"/>
  </cols>
  <sheetData>
    <row r="1" spans="1:9" ht="29.25" customHeight="1">
      <c r="A1" s="29" t="s">
        <v>83</v>
      </c>
      <c r="B1" s="31" t="s">
        <v>0</v>
      </c>
      <c r="C1" s="31"/>
      <c r="D1" s="31"/>
      <c r="E1" s="31"/>
      <c r="F1" s="31"/>
      <c r="G1" s="31"/>
      <c r="H1" s="31"/>
      <c r="I1" s="31"/>
    </row>
    <row r="2" spans="1:9" s="4" customFormat="1" ht="42.75" customHeight="1">
      <c r="A2" s="32" t="s">
        <v>82</v>
      </c>
      <c r="B2" s="32"/>
      <c r="C2" s="32"/>
      <c r="D2" s="32"/>
      <c r="E2" s="32"/>
      <c r="F2" s="32"/>
      <c r="G2" s="32"/>
      <c r="H2" s="32"/>
      <c r="I2" s="32"/>
    </row>
    <row r="3" spans="1:9" ht="53.25" customHeight="1">
      <c r="A3" s="1" t="s">
        <v>4</v>
      </c>
      <c r="B3" s="2" t="s">
        <v>1</v>
      </c>
      <c r="C3" s="28" t="s">
        <v>84</v>
      </c>
      <c r="D3" s="28" t="s">
        <v>85</v>
      </c>
      <c r="E3" s="28" t="s">
        <v>86</v>
      </c>
      <c r="F3" s="28" t="s">
        <v>87</v>
      </c>
      <c r="G3" s="28" t="s">
        <v>88</v>
      </c>
      <c r="H3" s="28" t="s">
        <v>89</v>
      </c>
      <c r="I3" s="28" t="s">
        <v>90</v>
      </c>
    </row>
    <row r="4" spans="1:9" s="18" customFormat="1" ht="22.9" customHeight="1">
      <c r="A4" s="33" t="s">
        <v>2</v>
      </c>
      <c r="B4" s="34"/>
      <c r="C4" s="21">
        <f>SUM(C5,C82)</f>
        <v>121</v>
      </c>
      <c r="D4" s="21">
        <f t="shared" ref="D4:I4" si="0">SUM(D5,D82)</f>
        <v>53</v>
      </c>
      <c r="E4" s="21">
        <f t="shared" si="0"/>
        <v>30</v>
      </c>
      <c r="F4" s="21">
        <f t="shared" si="0"/>
        <v>17</v>
      </c>
      <c r="G4" s="21">
        <f t="shared" si="0"/>
        <v>4</v>
      </c>
      <c r="H4" s="21">
        <f t="shared" si="0"/>
        <v>10</v>
      </c>
      <c r="I4" s="21">
        <f t="shared" si="0"/>
        <v>7</v>
      </c>
    </row>
    <row r="5" spans="1:9" s="18" customFormat="1" ht="27.95" customHeight="1">
      <c r="A5" s="17">
        <v>1</v>
      </c>
      <c r="B5" s="20" t="s">
        <v>3</v>
      </c>
      <c r="C5" s="21">
        <f>SUM(D5:I5)</f>
        <v>121</v>
      </c>
      <c r="D5" s="21">
        <f t="shared" ref="D5:I5" si="1">SUM(D6,D22,D30,D40,D45,D53,D64,D74,D77)</f>
        <v>53</v>
      </c>
      <c r="E5" s="21">
        <f t="shared" si="1"/>
        <v>30</v>
      </c>
      <c r="F5" s="21">
        <f t="shared" si="1"/>
        <v>17</v>
      </c>
      <c r="G5" s="21">
        <f t="shared" si="1"/>
        <v>4</v>
      </c>
      <c r="H5" s="21">
        <f t="shared" si="1"/>
        <v>10</v>
      </c>
      <c r="I5" s="21">
        <f t="shared" si="1"/>
        <v>7</v>
      </c>
    </row>
    <row r="6" spans="1:9" s="18" customFormat="1" ht="21" customHeight="1">
      <c r="A6" s="33" t="s">
        <v>66</v>
      </c>
      <c r="B6" s="34"/>
      <c r="C6" s="21">
        <f t="shared" ref="C6:I6" si="2">SUM(C7:C21)</f>
        <v>28</v>
      </c>
      <c r="D6" s="21">
        <f t="shared" si="2"/>
        <v>12</v>
      </c>
      <c r="E6" s="21">
        <f t="shared" si="2"/>
        <v>5</v>
      </c>
      <c r="F6" s="21">
        <f t="shared" si="2"/>
        <v>10</v>
      </c>
      <c r="G6" s="21">
        <f t="shared" si="2"/>
        <v>0</v>
      </c>
      <c r="H6" s="21">
        <f t="shared" si="2"/>
        <v>1</v>
      </c>
      <c r="I6" s="21">
        <f t="shared" si="2"/>
        <v>0</v>
      </c>
    </row>
    <row r="7" spans="1:9" ht="21" customHeight="1">
      <c r="A7" s="3"/>
      <c r="B7" s="5" t="s">
        <v>5</v>
      </c>
      <c r="C7" s="22">
        <f t="shared" ref="C7:C30" si="3">SUM(D7:I7)</f>
        <v>3</v>
      </c>
      <c r="D7" s="22">
        <v>1</v>
      </c>
      <c r="E7" s="22">
        <v>1</v>
      </c>
      <c r="F7" s="22">
        <v>1</v>
      </c>
      <c r="G7" s="22"/>
      <c r="H7" s="22"/>
      <c r="I7" s="22"/>
    </row>
    <row r="8" spans="1:9" ht="21" customHeight="1">
      <c r="A8" s="3"/>
      <c r="B8" s="5" t="s">
        <v>6</v>
      </c>
      <c r="C8" s="22">
        <f t="shared" si="3"/>
        <v>2</v>
      </c>
      <c r="D8" s="22">
        <v>1</v>
      </c>
      <c r="E8" s="22"/>
      <c r="F8" s="22">
        <v>1</v>
      </c>
      <c r="G8" s="22"/>
      <c r="H8" s="22"/>
      <c r="I8" s="22"/>
    </row>
    <row r="9" spans="1:9" ht="21" customHeight="1">
      <c r="A9" s="3"/>
      <c r="B9" s="5" t="s">
        <v>7</v>
      </c>
      <c r="C9" s="22">
        <f t="shared" si="3"/>
        <v>2</v>
      </c>
      <c r="D9" s="22">
        <v>1</v>
      </c>
      <c r="E9" s="22"/>
      <c r="F9" s="22"/>
      <c r="G9" s="22"/>
      <c r="H9" s="22">
        <v>1</v>
      </c>
      <c r="I9" s="22"/>
    </row>
    <row r="10" spans="1:9" ht="21" customHeight="1">
      <c r="A10" s="3"/>
      <c r="B10" s="5" t="s">
        <v>8</v>
      </c>
      <c r="C10" s="22">
        <f t="shared" si="3"/>
        <v>3</v>
      </c>
      <c r="D10" s="22">
        <v>1</v>
      </c>
      <c r="E10" s="22">
        <v>1</v>
      </c>
      <c r="F10" s="22">
        <v>1</v>
      </c>
      <c r="G10" s="22"/>
      <c r="H10" s="22"/>
      <c r="I10" s="22"/>
    </row>
    <row r="11" spans="1:9" ht="21" customHeight="1">
      <c r="A11" s="3"/>
      <c r="B11" s="5" t="s">
        <v>9</v>
      </c>
      <c r="C11" s="22">
        <f t="shared" si="3"/>
        <v>1</v>
      </c>
      <c r="D11" s="22"/>
      <c r="E11" s="22"/>
      <c r="F11" s="22">
        <v>1</v>
      </c>
      <c r="G11" s="22"/>
      <c r="H11" s="22"/>
      <c r="I11" s="22"/>
    </row>
    <row r="12" spans="1:9" ht="21" customHeight="1">
      <c r="A12" s="3"/>
      <c r="B12" s="5" t="s">
        <v>10</v>
      </c>
      <c r="C12" s="22">
        <f t="shared" si="3"/>
        <v>2</v>
      </c>
      <c r="D12" s="22">
        <v>1</v>
      </c>
      <c r="E12" s="22"/>
      <c r="F12" s="22">
        <v>1</v>
      </c>
      <c r="G12" s="22"/>
      <c r="H12" s="22"/>
      <c r="I12" s="22"/>
    </row>
    <row r="13" spans="1:9" ht="21" customHeight="1">
      <c r="A13" s="3"/>
      <c r="B13" s="5" t="s">
        <v>11</v>
      </c>
      <c r="C13" s="22">
        <f t="shared" si="3"/>
        <v>1</v>
      </c>
      <c r="D13" s="22">
        <v>1</v>
      </c>
      <c r="E13" s="22"/>
      <c r="F13" s="22"/>
      <c r="G13" s="22"/>
      <c r="H13" s="22"/>
      <c r="I13" s="22"/>
    </row>
    <row r="14" spans="1:9" ht="21" customHeight="1">
      <c r="A14" s="3"/>
      <c r="B14" s="5" t="s">
        <v>12</v>
      </c>
      <c r="C14" s="22">
        <f t="shared" si="3"/>
        <v>1</v>
      </c>
      <c r="D14" s="22">
        <v>1</v>
      </c>
      <c r="E14" s="22"/>
      <c r="F14" s="22"/>
      <c r="G14" s="22"/>
      <c r="H14" s="22"/>
      <c r="I14" s="22"/>
    </row>
    <row r="15" spans="1:9" ht="21" customHeight="1">
      <c r="A15" s="3"/>
      <c r="B15" s="5" t="s">
        <v>13</v>
      </c>
      <c r="C15" s="22">
        <f t="shared" si="3"/>
        <v>2</v>
      </c>
      <c r="D15" s="22">
        <v>1</v>
      </c>
      <c r="E15" s="22">
        <v>1</v>
      </c>
      <c r="F15" s="22"/>
      <c r="G15" s="22"/>
      <c r="H15" s="22"/>
      <c r="I15" s="22"/>
    </row>
    <row r="16" spans="1:9" ht="21" customHeight="1">
      <c r="A16" s="3"/>
      <c r="B16" s="5" t="s">
        <v>14</v>
      </c>
      <c r="C16" s="22">
        <f t="shared" si="3"/>
        <v>2</v>
      </c>
      <c r="D16" s="22">
        <v>1</v>
      </c>
      <c r="E16" s="22">
        <v>1</v>
      </c>
      <c r="F16" s="22"/>
      <c r="G16" s="22"/>
      <c r="H16" s="22"/>
      <c r="I16" s="22"/>
    </row>
    <row r="17" spans="1:9" ht="21" customHeight="1">
      <c r="A17" s="3"/>
      <c r="B17" s="5" t="s">
        <v>15</v>
      </c>
      <c r="C17" s="22">
        <f t="shared" si="3"/>
        <v>1</v>
      </c>
      <c r="D17" s="22"/>
      <c r="E17" s="22"/>
      <c r="F17" s="22">
        <v>1</v>
      </c>
      <c r="G17" s="22"/>
      <c r="H17" s="22"/>
      <c r="I17" s="22"/>
    </row>
    <row r="18" spans="1:9" ht="21" customHeight="1">
      <c r="A18" s="3"/>
      <c r="B18" s="5" t="s">
        <v>16</v>
      </c>
      <c r="C18" s="22">
        <f t="shared" si="3"/>
        <v>2</v>
      </c>
      <c r="D18" s="22">
        <v>1</v>
      </c>
      <c r="E18" s="22"/>
      <c r="F18" s="22">
        <v>1</v>
      </c>
      <c r="G18" s="22"/>
      <c r="H18" s="22"/>
      <c r="I18" s="22"/>
    </row>
    <row r="19" spans="1:9" ht="21" customHeight="1">
      <c r="A19" s="3"/>
      <c r="B19" s="5" t="s">
        <v>17</v>
      </c>
      <c r="C19" s="22">
        <f t="shared" si="3"/>
        <v>1</v>
      </c>
      <c r="D19" s="22"/>
      <c r="E19" s="22"/>
      <c r="F19" s="22">
        <v>1</v>
      </c>
      <c r="G19" s="22"/>
      <c r="H19" s="22"/>
      <c r="I19" s="22"/>
    </row>
    <row r="20" spans="1:9" ht="21" customHeight="1">
      <c r="A20" s="3"/>
      <c r="B20" s="5" t="s">
        <v>18</v>
      </c>
      <c r="C20" s="22">
        <f t="shared" si="3"/>
        <v>2</v>
      </c>
      <c r="D20" s="22">
        <v>1</v>
      </c>
      <c r="E20" s="22"/>
      <c r="F20" s="22">
        <v>1</v>
      </c>
      <c r="G20" s="22"/>
      <c r="H20" s="22"/>
      <c r="I20" s="22"/>
    </row>
    <row r="21" spans="1:9" ht="21" customHeight="1">
      <c r="A21" s="3"/>
      <c r="B21" s="5" t="s">
        <v>19</v>
      </c>
      <c r="C21" s="22">
        <f t="shared" si="3"/>
        <v>3</v>
      </c>
      <c r="D21" s="22">
        <v>1</v>
      </c>
      <c r="E21" s="22">
        <v>1</v>
      </c>
      <c r="F21" s="22">
        <v>1</v>
      </c>
      <c r="G21" s="22"/>
      <c r="H21" s="22"/>
      <c r="I21" s="22"/>
    </row>
    <row r="22" spans="1:9" s="18" customFormat="1" ht="21" customHeight="1">
      <c r="A22" s="33" t="s">
        <v>58</v>
      </c>
      <c r="B22" s="34"/>
      <c r="C22" s="21">
        <f t="shared" si="3"/>
        <v>11</v>
      </c>
      <c r="D22" s="21">
        <f t="shared" ref="D22:I22" si="4">SUM(D23:D29)</f>
        <v>8</v>
      </c>
      <c r="E22" s="21">
        <f t="shared" si="4"/>
        <v>2</v>
      </c>
      <c r="F22" s="21">
        <f t="shared" si="4"/>
        <v>0</v>
      </c>
      <c r="G22" s="21">
        <f t="shared" si="4"/>
        <v>0</v>
      </c>
      <c r="H22" s="21">
        <f t="shared" si="4"/>
        <v>1</v>
      </c>
      <c r="I22" s="21">
        <f t="shared" si="4"/>
        <v>0</v>
      </c>
    </row>
    <row r="23" spans="1:9" ht="21" customHeight="1">
      <c r="A23" s="1"/>
      <c r="B23" s="16" t="s">
        <v>59</v>
      </c>
      <c r="C23" s="22">
        <f t="shared" si="3"/>
        <v>4</v>
      </c>
      <c r="D23" s="22">
        <v>2</v>
      </c>
      <c r="E23" s="22">
        <v>2</v>
      </c>
      <c r="F23" s="22"/>
      <c r="G23" s="22"/>
      <c r="H23" s="22"/>
      <c r="I23" s="22"/>
    </row>
    <row r="24" spans="1:9" ht="21" customHeight="1">
      <c r="A24" s="1"/>
      <c r="B24" s="16" t="s">
        <v>60</v>
      </c>
      <c r="C24" s="22">
        <f t="shared" si="3"/>
        <v>1</v>
      </c>
      <c r="D24" s="22">
        <v>1</v>
      </c>
      <c r="E24" s="22"/>
      <c r="F24" s="22"/>
      <c r="G24" s="22"/>
      <c r="H24" s="22"/>
      <c r="I24" s="22"/>
    </row>
    <row r="25" spans="1:9" ht="21" customHeight="1">
      <c r="A25" s="1"/>
      <c r="B25" s="16" t="s">
        <v>61</v>
      </c>
      <c r="C25" s="22">
        <f t="shared" si="3"/>
        <v>1</v>
      </c>
      <c r="D25" s="22">
        <v>1</v>
      </c>
      <c r="E25" s="22"/>
      <c r="F25" s="22"/>
      <c r="G25" s="22"/>
      <c r="H25" s="22"/>
      <c r="I25" s="22"/>
    </row>
    <row r="26" spans="1:9" ht="21" customHeight="1">
      <c r="A26" s="1"/>
      <c r="B26" s="16" t="s">
        <v>62</v>
      </c>
      <c r="C26" s="22">
        <f t="shared" si="3"/>
        <v>1</v>
      </c>
      <c r="D26" s="22">
        <v>1</v>
      </c>
      <c r="E26" s="22"/>
      <c r="F26" s="22"/>
      <c r="G26" s="22"/>
      <c r="H26" s="22"/>
      <c r="I26" s="22"/>
    </row>
    <row r="27" spans="1:9" ht="21" customHeight="1">
      <c r="A27" s="1"/>
      <c r="B27" s="16" t="s">
        <v>63</v>
      </c>
      <c r="C27" s="22">
        <f t="shared" si="3"/>
        <v>1</v>
      </c>
      <c r="D27" s="22">
        <v>1</v>
      </c>
      <c r="E27" s="22"/>
      <c r="F27" s="22"/>
      <c r="G27" s="22"/>
      <c r="H27" s="22"/>
      <c r="I27" s="22"/>
    </row>
    <row r="28" spans="1:9" ht="21" customHeight="1">
      <c r="A28" s="1"/>
      <c r="B28" s="16" t="s">
        <v>64</v>
      </c>
      <c r="C28" s="22">
        <f t="shared" si="3"/>
        <v>1</v>
      </c>
      <c r="D28" s="22">
        <v>1</v>
      </c>
      <c r="E28" s="22"/>
      <c r="F28" s="22"/>
      <c r="G28" s="22"/>
      <c r="H28" s="22"/>
      <c r="I28" s="22"/>
    </row>
    <row r="29" spans="1:9" ht="21" customHeight="1">
      <c r="A29" s="1"/>
      <c r="B29" s="16" t="s">
        <v>65</v>
      </c>
      <c r="C29" s="22">
        <f t="shared" si="3"/>
        <v>2</v>
      </c>
      <c r="D29" s="22">
        <v>1</v>
      </c>
      <c r="E29" s="22"/>
      <c r="F29" s="22"/>
      <c r="G29" s="22"/>
      <c r="H29" s="22">
        <v>1</v>
      </c>
      <c r="I29" s="22"/>
    </row>
    <row r="30" spans="1:9" s="18" customFormat="1" ht="21" customHeight="1">
      <c r="A30" s="37" t="s">
        <v>69</v>
      </c>
      <c r="B30" s="38"/>
      <c r="C30" s="21">
        <f t="shared" si="3"/>
        <v>22</v>
      </c>
      <c r="D30" s="23">
        <f>D32+D33+D31+D34+D35+D36+D37+D38+D39</f>
        <v>12</v>
      </c>
      <c r="E30" s="23">
        <f>E32+E33+E31+E34+E35+E36+E37+E38+E39</f>
        <v>9</v>
      </c>
      <c r="F30" s="23">
        <f t="shared" ref="F30:I30" si="5">F32+F33+F31+F35+F36</f>
        <v>0</v>
      </c>
      <c r="G30" s="23">
        <f t="shared" si="5"/>
        <v>0</v>
      </c>
      <c r="H30" s="23">
        <f t="shared" si="5"/>
        <v>1</v>
      </c>
      <c r="I30" s="23">
        <f t="shared" si="5"/>
        <v>0</v>
      </c>
    </row>
    <row r="31" spans="1:9" ht="21" customHeight="1">
      <c r="A31" s="7"/>
      <c r="B31" s="8" t="s">
        <v>29</v>
      </c>
      <c r="C31" s="21">
        <f t="shared" ref="C31:C39" si="6">SUM(D31:I31)</f>
        <v>1</v>
      </c>
      <c r="D31" s="24"/>
      <c r="E31" s="24"/>
      <c r="F31" s="24"/>
      <c r="G31" s="24"/>
      <c r="H31" s="24">
        <v>1</v>
      </c>
      <c r="I31" s="24"/>
    </row>
    <row r="32" spans="1:9" ht="21" customHeight="1">
      <c r="A32" s="7"/>
      <c r="B32" s="8" t="s">
        <v>20</v>
      </c>
      <c r="C32" s="21">
        <f t="shared" si="6"/>
        <v>4</v>
      </c>
      <c r="D32" s="24">
        <v>2</v>
      </c>
      <c r="E32" s="24">
        <v>2</v>
      </c>
      <c r="F32" s="24"/>
      <c r="G32" s="24"/>
      <c r="H32" s="24"/>
      <c r="I32" s="24"/>
    </row>
    <row r="33" spans="1:9" ht="21" customHeight="1">
      <c r="A33" s="7"/>
      <c r="B33" s="8" t="s">
        <v>21</v>
      </c>
      <c r="C33" s="21">
        <f t="shared" si="6"/>
        <v>2</v>
      </c>
      <c r="D33" s="24">
        <v>1</v>
      </c>
      <c r="E33" s="24">
        <v>1</v>
      </c>
      <c r="F33" s="24"/>
      <c r="G33" s="24"/>
      <c r="H33" s="24"/>
      <c r="I33" s="24"/>
    </row>
    <row r="34" spans="1:9" ht="21" customHeight="1">
      <c r="A34" s="7"/>
      <c r="B34" s="8" t="s">
        <v>22</v>
      </c>
      <c r="C34" s="21">
        <f t="shared" si="6"/>
        <v>3</v>
      </c>
      <c r="D34" s="24">
        <v>2</v>
      </c>
      <c r="E34" s="24">
        <v>1</v>
      </c>
      <c r="F34" s="24"/>
      <c r="G34" s="24"/>
      <c r="H34" s="24"/>
      <c r="I34" s="24"/>
    </row>
    <row r="35" spans="1:9" ht="21" customHeight="1">
      <c r="A35" s="7"/>
      <c r="B35" s="8" t="s">
        <v>23</v>
      </c>
      <c r="C35" s="21">
        <f t="shared" si="6"/>
        <v>2</v>
      </c>
      <c r="D35" s="24"/>
      <c r="E35" s="24">
        <v>2</v>
      </c>
      <c r="F35" s="24"/>
      <c r="G35" s="24"/>
      <c r="H35" s="24"/>
      <c r="I35" s="24"/>
    </row>
    <row r="36" spans="1:9" ht="21" customHeight="1">
      <c r="A36" s="7"/>
      <c r="B36" s="8" t="s">
        <v>24</v>
      </c>
      <c r="C36" s="21">
        <f t="shared" si="6"/>
        <v>3</v>
      </c>
      <c r="D36" s="24">
        <v>3</v>
      </c>
      <c r="E36" s="24"/>
      <c r="F36" s="24"/>
      <c r="G36" s="24"/>
      <c r="H36" s="24"/>
      <c r="I36" s="24"/>
    </row>
    <row r="37" spans="1:9" ht="21" customHeight="1">
      <c r="A37" s="7"/>
      <c r="B37" s="8" t="s">
        <v>25</v>
      </c>
      <c r="C37" s="21">
        <f t="shared" si="6"/>
        <v>3</v>
      </c>
      <c r="D37" s="24">
        <v>2</v>
      </c>
      <c r="E37" s="24">
        <v>1</v>
      </c>
      <c r="F37" s="24"/>
      <c r="G37" s="24"/>
      <c r="H37" s="24"/>
      <c r="I37" s="24"/>
    </row>
    <row r="38" spans="1:9" ht="21" customHeight="1">
      <c r="A38" s="7"/>
      <c r="B38" s="8" t="s">
        <v>26</v>
      </c>
      <c r="C38" s="21">
        <f t="shared" si="6"/>
        <v>2</v>
      </c>
      <c r="D38" s="24">
        <v>1</v>
      </c>
      <c r="E38" s="24">
        <v>1</v>
      </c>
      <c r="F38" s="24"/>
      <c r="G38" s="24"/>
      <c r="H38" s="24"/>
      <c r="I38" s="24"/>
    </row>
    <row r="39" spans="1:9" ht="21" customHeight="1">
      <c r="A39" s="7"/>
      <c r="B39" s="8" t="s">
        <v>27</v>
      </c>
      <c r="C39" s="21">
        <f t="shared" si="6"/>
        <v>2</v>
      </c>
      <c r="D39" s="24">
        <v>1</v>
      </c>
      <c r="E39" s="24">
        <v>1</v>
      </c>
      <c r="F39" s="24"/>
      <c r="G39" s="24"/>
      <c r="H39" s="24"/>
      <c r="I39" s="24"/>
    </row>
    <row r="40" spans="1:9" s="18" customFormat="1" ht="21" customHeight="1">
      <c r="A40" s="33" t="s">
        <v>70</v>
      </c>
      <c r="B40" s="34"/>
      <c r="C40" s="21">
        <f t="shared" ref="C40:I40" si="7">SUM(C41:C44)</f>
        <v>9</v>
      </c>
      <c r="D40" s="21">
        <f t="shared" si="7"/>
        <v>4</v>
      </c>
      <c r="E40" s="21">
        <f t="shared" si="7"/>
        <v>3</v>
      </c>
      <c r="F40" s="21">
        <f t="shared" si="7"/>
        <v>1</v>
      </c>
      <c r="G40" s="21">
        <f t="shared" si="7"/>
        <v>0</v>
      </c>
      <c r="H40" s="21">
        <f t="shared" si="7"/>
        <v>0</v>
      </c>
      <c r="I40" s="21">
        <f t="shared" si="7"/>
        <v>1</v>
      </c>
    </row>
    <row r="41" spans="1:9" ht="21" customHeight="1">
      <c r="A41" s="9"/>
      <c r="B41" s="10" t="s">
        <v>30</v>
      </c>
      <c r="C41" s="22">
        <f>D41+E41+H41+I41</f>
        <v>3</v>
      </c>
      <c r="D41" s="22">
        <v>1</v>
      </c>
      <c r="E41" s="22">
        <v>1</v>
      </c>
      <c r="F41" s="22"/>
      <c r="G41" s="22"/>
      <c r="H41" s="22"/>
      <c r="I41" s="22">
        <v>1</v>
      </c>
    </row>
    <row r="42" spans="1:9" ht="21" customHeight="1">
      <c r="A42" s="9"/>
      <c r="B42" s="10" t="s">
        <v>31</v>
      </c>
      <c r="C42" s="22">
        <f>D42+E42+H42+I42</f>
        <v>3</v>
      </c>
      <c r="D42" s="22">
        <v>2</v>
      </c>
      <c r="E42" s="22">
        <v>1</v>
      </c>
      <c r="F42" s="22"/>
      <c r="G42" s="22"/>
      <c r="H42" s="22"/>
      <c r="I42" s="22"/>
    </row>
    <row r="43" spans="1:9" ht="21" customHeight="1">
      <c r="A43" s="9"/>
      <c r="B43" s="10" t="s">
        <v>32</v>
      </c>
      <c r="C43" s="22">
        <f>E43+F43</f>
        <v>1</v>
      </c>
      <c r="D43" s="22"/>
      <c r="E43" s="22"/>
      <c r="F43" s="22">
        <v>1</v>
      </c>
      <c r="G43" s="22"/>
      <c r="H43" s="22"/>
      <c r="I43" s="22"/>
    </row>
    <row r="44" spans="1:9" ht="21" customHeight="1">
      <c r="A44" s="9"/>
      <c r="B44" s="10" t="s">
        <v>33</v>
      </c>
      <c r="C44" s="22">
        <f>D44+E44+H44+I44</f>
        <v>2</v>
      </c>
      <c r="D44" s="22">
        <v>1</v>
      </c>
      <c r="E44" s="22">
        <v>1</v>
      </c>
      <c r="F44" s="22"/>
      <c r="G44" s="22"/>
      <c r="H44" s="22"/>
      <c r="I44" s="22"/>
    </row>
    <row r="45" spans="1:9" s="18" customFormat="1" ht="21" customHeight="1">
      <c r="A45" s="35" t="s">
        <v>34</v>
      </c>
      <c r="B45" s="36"/>
      <c r="C45" s="23">
        <f>SUM(C46:C52)</f>
        <v>13</v>
      </c>
      <c r="D45" s="23">
        <v>2</v>
      </c>
      <c r="E45" s="23">
        <v>3</v>
      </c>
      <c r="F45" s="23">
        <v>2</v>
      </c>
      <c r="G45" s="23">
        <v>2</v>
      </c>
      <c r="H45" s="23">
        <v>2</v>
      </c>
      <c r="I45" s="23">
        <v>2</v>
      </c>
    </row>
    <row r="46" spans="1:9" ht="21" customHeight="1">
      <c r="A46" s="7"/>
      <c r="B46" s="11" t="s">
        <v>35</v>
      </c>
      <c r="C46" s="24">
        <f t="shared" ref="C46:C52" si="8">SUM(D46:I46)</f>
        <v>5</v>
      </c>
      <c r="D46" s="24"/>
      <c r="E46" s="24">
        <v>1</v>
      </c>
      <c r="F46" s="24">
        <v>1</v>
      </c>
      <c r="G46" s="24">
        <v>1</v>
      </c>
      <c r="H46" s="24">
        <v>1</v>
      </c>
      <c r="I46" s="24">
        <v>1</v>
      </c>
    </row>
    <row r="47" spans="1:9" ht="21" customHeight="1">
      <c r="A47" s="7"/>
      <c r="B47" s="11" t="s">
        <v>36</v>
      </c>
      <c r="C47" s="24">
        <f t="shared" si="8"/>
        <v>2</v>
      </c>
      <c r="D47" s="24"/>
      <c r="E47" s="24"/>
      <c r="F47" s="24"/>
      <c r="G47" s="24">
        <v>1</v>
      </c>
      <c r="H47" s="24">
        <v>1</v>
      </c>
      <c r="I47" s="24"/>
    </row>
    <row r="48" spans="1:9" ht="21" customHeight="1">
      <c r="A48" s="7"/>
      <c r="B48" s="11" t="s">
        <v>37</v>
      </c>
      <c r="C48" s="24">
        <f t="shared" si="8"/>
        <v>2</v>
      </c>
      <c r="D48" s="24"/>
      <c r="E48" s="24"/>
      <c r="F48" s="24">
        <v>1</v>
      </c>
      <c r="G48" s="24"/>
      <c r="H48" s="24"/>
      <c r="I48" s="24">
        <v>1</v>
      </c>
    </row>
    <row r="49" spans="1:9" ht="21" customHeight="1">
      <c r="A49" s="7"/>
      <c r="B49" s="11" t="s">
        <v>38</v>
      </c>
      <c r="C49" s="24">
        <f t="shared" si="8"/>
        <v>1</v>
      </c>
      <c r="D49" s="24">
        <v>1</v>
      </c>
      <c r="E49" s="24"/>
      <c r="F49" s="24"/>
      <c r="G49" s="24"/>
      <c r="H49" s="24"/>
      <c r="I49" s="24"/>
    </row>
    <row r="50" spans="1:9" ht="21" customHeight="1">
      <c r="A50" s="7"/>
      <c r="B50" s="11" t="s">
        <v>39</v>
      </c>
      <c r="C50" s="24">
        <f t="shared" si="8"/>
        <v>1</v>
      </c>
      <c r="D50" s="24"/>
      <c r="E50" s="24">
        <v>1</v>
      </c>
      <c r="F50" s="24"/>
      <c r="G50" s="24"/>
      <c r="H50" s="24"/>
      <c r="I50" s="24"/>
    </row>
    <row r="51" spans="1:9" ht="21" customHeight="1">
      <c r="A51" s="7"/>
      <c r="B51" s="11" t="s">
        <v>40</v>
      </c>
      <c r="C51" s="24">
        <f t="shared" si="8"/>
        <v>1</v>
      </c>
      <c r="D51" s="24">
        <v>1</v>
      </c>
      <c r="E51" s="24"/>
      <c r="F51" s="24"/>
      <c r="G51" s="24"/>
      <c r="H51" s="24"/>
      <c r="I51" s="24"/>
    </row>
    <row r="52" spans="1:9" ht="21" customHeight="1">
      <c r="A52" s="7"/>
      <c r="B52" s="11" t="s">
        <v>41</v>
      </c>
      <c r="C52" s="24">
        <f t="shared" si="8"/>
        <v>1</v>
      </c>
      <c r="D52" s="24"/>
      <c r="E52" s="24">
        <v>1</v>
      </c>
      <c r="F52" s="25"/>
      <c r="G52" s="25"/>
      <c r="H52" s="25"/>
      <c r="I52" s="25"/>
    </row>
    <row r="53" spans="1:9" s="18" customFormat="1" ht="21" customHeight="1">
      <c r="A53" s="33" t="s">
        <v>81</v>
      </c>
      <c r="B53" s="34"/>
      <c r="C53" s="17">
        <f>SUM(C54:C63)</f>
        <v>18</v>
      </c>
      <c r="D53" s="17">
        <f>SUM(D54:D63)</f>
        <v>3</v>
      </c>
      <c r="E53" s="17">
        <f t="shared" ref="E53:I53" si="9">SUM(E54:E63)</f>
        <v>3</v>
      </c>
      <c r="F53" s="17">
        <f t="shared" si="9"/>
        <v>3</v>
      </c>
      <c r="G53" s="17">
        <f t="shared" si="9"/>
        <v>2</v>
      </c>
      <c r="H53" s="17">
        <f t="shared" si="9"/>
        <v>3</v>
      </c>
      <c r="I53" s="17">
        <f t="shared" si="9"/>
        <v>4</v>
      </c>
    </row>
    <row r="54" spans="1:9" ht="21" customHeight="1">
      <c r="A54" s="1"/>
      <c r="B54" s="6" t="s">
        <v>71</v>
      </c>
      <c r="C54" s="24">
        <f t="shared" ref="C54:C63" si="10">SUM(D54:I54)</f>
        <v>2</v>
      </c>
      <c r="D54" s="1">
        <v>1</v>
      </c>
      <c r="E54" s="1"/>
      <c r="F54" s="1"/>
      <c r="G54" s="1"/>
      <c r="H54" s="1"/>
      <c r="I54" s="1">
        <v>1</v>
      </c>
    </row>
    <row r="55" spans="1:9" ht="21" customHeight="1">
      <c r="A55" s="1"/>
      <c r="B55" s="6" t="s">
        <v>72</v>
      </c>
      <c r="C55" s="24">
        <f t="shared" si="10"/>
        <v>2</v>
      </c>
      <c r="D55" s="1">
        <v>1</v>
      </c>
      <c r="E55" s="1"/>
      <c r="F55" s="1"/>
      <c r="G55" s="1">
        <v>1</v>
      </c>
      <c r="H55" s="1"/>
      <c r="I55" s="1"/>
    </row>
    <row r="56" spans="1:9" ht="21" customHeight="1">
      <c r="A56" s="1"/>
      <c r="B56" s="6" t="s">
        <v>73</v>
      </c>
      <c r="C56" s="24">
        <f t="shared" si="10"/>
        <v>2</v>
      </c>
      <c r="D56" s="1"/>
      <c r="E56" s="1">
        <v>1</v>
      </c>
      <c r="F56" s="1"/>
      <c r="G56" s="1"/>
      <c r="H56" s="1">
        <v>1</v>
      </c>
      <c r="I56" s="1"/>
    </row>
    <row r="57" spans="1:9" ht="21" customHeight="1">
      <c r="A57" s="1"/>
      <c r="B57" s="6" t="s">
        <v>74</v>
      </c>
      <c r="C57" s="24">
        <f t="shared" si="10"/>
        <v>2</v>
      </c>
      <c r="D57" s="1"/>
      <c r="E57" s="1"/>
      <c r="F57" s="1"/>
      <c r="G57" s="1"/>
      <c r="H57" s="1">
        <v>1</v>
      </c>
      <c r="I57" s="1">
        <v>1</v>
      </c>
    </row>
    <row r="58" spans="1:9" ht="21" customHeight="1">
      <c r="A58" s="1"/>
      <c r="B58" s="6" t="s">
        <v>75</v>
      </c>
      <c r="C58" s="24">
        <f t="shared" si="10"/>
        <v>2</v>
      </c>
      <c r="D58" s="1"/>
      <c r="E58" s="1">
        <v>1</v>
      </c>
      <c r="F58" s="1"/>
      <c r="G58" s="1"/>
      <c r="H58" s="1"/>
      <c r="I58" s="1">
        <v>1</v>
      </c>
    </row>
    <row r="59" spans="1:9" ht="21" customHeight="1">
      <c r="A59" s="1"/>
      <c r="B59" s="6" t="s">
        <v>76</v>
      </c>
      <c r="C59" s="24">
        <f t="shared" si="10"/>
        <v>2</v>
      </c>
      <c r="D59" s="1"/>
      <c r="E59" s="1"/>
      <c r="F59" s="1">
        <v>1</v>
      </c>
      <c r="G59" s="1">
        <v>1</v>
      </c>
      <c r="H59" s="1"/>
      <c r="I59" s="1"/>
    </row>
    <row r="60" spans="1:9" ht="21" customHeight="1">
      <c r="A60" s="1"/>
      <c r="B60" s="6" t="s">
        <v>77</v>
      </c>
      <c r="C60" s="24">
        <f t="shared" si="10"/>
        <v>2</v>
      </c>
      <c r="D60" s="1"/>
      <c r="E60" s="1"/>
      <c r="F60" s="1"/>
      <c r="G60" s="1"/>
      <c r="H60" s="1">
        <v>1</v>
      </c>
      <c r="I60" s="1">
        <v>1</v>
      </c>
    </row>
    <row r="61" spans="1:9" ht="21" customHeight="1">
      <c r="A61" s="1"/>
      <c r="B61" s="6" t="s">
        <v>78</v>
      </c>
      <c r="C61" s="24">
        <f t="shared" si="10"/>
        <v>1</v>
      </c>
      <c r="D61" s="1">
        <v>1</v>
      </c>
      <c r="E61" s="1"/>
      <c r="F61" s="1"/>
      <c r="G61" s="1"/>
      <c r="H61" s="1"/>
      <c r="I61" s="1"/>
    </row>
    <row r="62" spans="1:9" ht="21" customHeight="1">
      <c r="A62" s="1"/>
      <c r="B62" s="6" t="s">
        <v>79</v>
      </c>
      <c r="C62" s="24">
        <f t="shared" si="10"/>
        <v>2</v>
      </c>
      <c r="D62" s="1"/>
      <c r="E62" s="1">
        <v>1</v>
      </c>
      <c r="F62" s="1">
        <v>1</v>
      </c>
      <c r="G62" s="1"/>
      <c r="H62" s="1"/>
      <c r="I62" s="1"/>
    </row>
    <row r="63" spans="1:9" ht="21" customHeight="1">
      <c r="A63" s="1"/>
      <c r="B63" s="6" t="s">
        <v>80</v>
      </c>
      <c r="C63" s="24">
        <f t="shared" si="10"/>
        <v>1</v>
      </c>
      <c r="D63" s="1"/>
      <c r="E63" s="1"/>
      <c r="F63" s="1">
        <v>1</v>
      </c>
      <c r="G63" s="1"/>
      <c r="H63" s="1"/>
      <c r="I63" s="1"/>
    </row>
    <row r="64" spans="1:9" s="18" customFormat="1" ht="21" customHeight="1">
      <c r="A64" s="37" t="s">
        <v>67</v>
      </c>
      <c r="B64" s="38"/>
      <c r="C64" s="23">
        <f>SUM(C65:C73)</f>
        <v>10</v>
      </c>
      <c r="D64" s="23">
        <f t="shared" ref="D64:H64" si="11">SUM(D65:D73)</f>
        <v>5</v>
      </c>
      <c r="E64" s="23">
        <f t="shared" si="11"/>
        <v>4</v>
      </c>
      <c r="F64" s="23">
        <f t="shared" si="11"/>
        <v>0</v>
      </c>
      <c r="G64" s="23">
        <f t="shared" si="11"/>
        <v>0</v>
      </c>
      <c r="H64" s="23">
        <f t="shared" si="11"/>
        <v>1</v>
      </c>
      <c r="I64" s="23">
        <f>SUM(I65:I73)</f>
        <v>0</v>
      </c>
    </row>
    <row r="65" spans="1:9" ht="21" customHeight="1">
      <c r="A65" s="12"/>
      <c r="B65" s="14" t="s">
        <v>42</v>
      </c>
      <c r="C65" s="24">
        <f t="shared" ref="C65:C73" si="12">SUM(D65:I65)</f>
        <v>1</v>
      </c>
      <c r="D65" s="27">
        <v>1</v>
      </c>
      <c r="E65" s="27"/>
      <c r="F65" s="27"/>
      <c r="G65" s="27"/>
      <c r="H65" s="27"/>
      <c r="I65" s="27"/>
    </row>
    <row r="66" spans="1:9" ht="21" customHeight="1">
      <c r="A66" s="12"/>
      <c r="B66" s="14" t="s">
        <v>43</v>
      </c>
      <c r="C66" s="24">
        <f t="shared" si="12"/>
        <v>2</v>
      </c>
      <c r="D66" s="27"/>
      <c r="E66" s="27">
        <v>1</v>
      </c>
      <c r="F66" s="27"/>
      <c r="G66" s="27"/>
      <c r="H66" s="27">
        <v>1</v>
      </c>
      <c r="I66" s="27"/>
    </row>
    <row r="67" spans="1:9" ht="21" customHeight="1">
      <c r="A67" s="12"/>
      <c r="B67" s="14" t="s">
        <v>44</v>
      </c>
      <c r="C67" s="24">
        <f t="shared" si="12"/>
        <v>1</v>
      </c>
      <c r="D67" s="27">
        <v>1</v>
      </c>
      <c r="E67" s="27"/>
      <c r="F67" s="27"/>
      <c r="G67" s="27"/>
      <c r="H67" s="27"/>
      <c r="I67" s="27"/>
    </row>
    <row r="68" spans="1:9" ht="21" customHeight="1">
      <c r="A68" s="12"/>
      <c r="B68" s="14" t="s">
        <v>45</v>
      </c>
      <c r="C68" s="24">
        <f t="shared" si="12"/>
        <v>1</v>
      </c>
      <c r="D68" s="27">
        <v>1</v>
      </c>
      <c r="E68" s="27"/>
      <c r="F68" s="27"/>
      <c r="G68" s="27"/>
      <c r="H68" s="27"/>
      <c r="I68" s="27"/>
    </row>
    <row r="69" spans="1:9" ht="21" customHeight="1">
      <c r="A69" s="12"/>
      <c r="B69" s="14" t="s">
        <v>46</v>
      </c>
      <c r="C69" s="24">
        <f t="shared" si="12"/>
        <v>1</v>
      </c>
      <c r="D69" s="27">
        <v>1</v>
      </c>
      <c r="E69" s="27"/>
      <c r="F69" s="27"/>
      <c r="G69" s="27"/>
      <c r="H69" s="27"/>
      <c r="I69" s="27"/>
    </row>
    <row r="70" spans="1:9" ht="21" customHeight="1">
      <c r="A70" s="12"/>
      <c r="B70" s="14" t="s">
        <v>47</v>
      </c>
      <c r="C70" s="24">
        <f t="shared" si="12"/>
        <v>1</v>
      </c>
      <c r="D70" s="27"/>
      <c r="E70" s="27">
        <v>1</v>
      </c>
      <c r="F70" s="27"/>
      <c r="G70" s="27"/>
      <c r="H70" s="27"/>
      <c r="I70" s="27"/>
    </row>
    <row r="71" spans="1:9" ht="21" customHeight="1">
      <c r="A71" s="12"/>
      <c r="B71" s="15" t="s">
        <v>48</v>
      </c>
      <c r="C71" s="24">
        <f t="shared" si="12"/>
        <v>1</v>
      </c>
      <c r="D71" s="27"/>
      <c r="E71" s="27">
        <v>1</v>
      </c>
      <c r="F71" s="27"/>
      <c r="G71" s="27"/>
      <c r="H71" s="27"/>
      <c r="I71" s="27"/>
    </row>
    <row r="72" spans="1:9" ht="21" customHeight="1">
      <c r="A72" s="12"/>
      <c r="B72" s="15" t="s">
        <v>49</v>
      </c>
      <c r="C72" s="24">
        <f t="shared" si="12"/>
        <v>1</v>
      </c>
      <c r="D72" s="27">
        <v>1</v>
      </c>
      <c r="E72" s="27"/>
      <c r="F72" s="27"/>
      <c r="G72" s="27"/>
      <c r="H72" s="27"/>
      <c r="I72" s="27"/>
    </row>
    <row r="73" spans="1:9" ht="21" customHeight="1">
      <c r="A73" s="7"/>
      <c r="B73" s="15" t="s">
        <v>50</v>
      </c>
      <c r="C73" s="24">
        <f t="shared" si="12"/>
        <v>1</v>
      </c>
      <c r="D73" s="27"/>
      <c r="E73" s="27">
        <v>1</v>
      </c>
      <c r="F73" s="27"/>
      <c r="G73" s="27"/>
      <c r="H73" s="27"/>
      <c r="I73" s="27"/>
    </row>
    <row r="74" spans="1:9" s="18" customFormat="1" ht="21" customHeight="1">
      <c r="A74" s="37" t="s">
        <v>68</v>
      </c>
      <c r="B74" s="38"/>
      <c r="C74" s="23">
        <f t="shared" ref="C74:I74" si="13">SUM(C75:C76)</f>
        <v>4</v>
      </c>
      <c r="D74" s="23">
        <f t="shared" si="13"/>
        <v>2</v>
      </c>
      <c r="E74" s="23">
        <f t="shared" si="13"/>
        <v>1</v>
      </c>
      <c r="F74" s="23">
        <f t="shared" si="13"/>
        <v>0</v>
      </c>
      <c r="G74" s="23">
        <f t="shared" si="13"/>
        <v>0</v>
      </c>
      <c r="H74" s="23">
        <f t="shared" si="13"/>
        <v>1</v>
      </c>
      <c r="I74" s="23">
        <f t="shared" si="13"/>
        <v>0</v>
      </c>
    </row>
    <row r="75" spans="1:9" ht="21" customHeight="1">
      <c r="A75" s="13"/>
      <c r="B75" s="11" t="s">
        <v>52</v>
      </c>
      <c r="C75" s="24">
        <f>SUM(D75:I75)</f>
        <v>3</v>
      </c>
      <c r="D75" s="26">
        <v>2</v>
      </c>
      <c r="E75" s="26">
        <v>1</v>
      </c>
      <c r="F75" s="25"/>
      <c r="G75" s="25"/>
      <c r="H75" s="26"/>
      <c r="I75" s="25"/>
    </row>
    <row r="76" spans="1:9" ht="21" customHeight="1">
      <c r="A76" s="7"/>
      <c r="B76" s="8" t="s">
        <v>51</v>
      </c>
      <c r="C76" s="24">
        <f>SUM(D76:I76)</f>
        <v>1</v>
      </c>
      <c r="D76" s="26"/>
      <c r="E76" s="25"/>
      <c r="F76" s="25"/>
      <c r="G76" s="25"/>
      <c r="H76" s="26">
        <v>1</v>
      </c>
      <c r="I76" s="25"/>
    </row>
    <row r="77" spans="1:9" s="18" customFormat="1" ht="21" customHeight="1">
      <c r="A77" s="35" t="s">
        <v>53</v>
      </c>
      <c r="B77" s="36"/>
      <c r="C77" s="23">
        <f>SUM(C78:C81)</f>
        <v>6</v>
      </c>
      <c r="D77" s="23">
        <v>5</v>
      </c>
      <c r="E77" s="23">
        <v>0</v>
      </c>
      <c r="F77" s="23">
        <v>1</v>
      </c>
      <c r="G77" s="23">
        <v>0</v>
      </c>
      <c r="H77" s="23">
        <v>0</v>
      </c>
      <c r="I77" s="23">
        <v>0</v>
      </c>
    </row>
    <row r="78" spans="1:9" ht="21" customHeight="1">
      <c r="A78" s="7"/>
      <c r="B78" s="8" t="s">
        <v>54</v>
      </c>
      <c r="C78" s="24">
        <f>SUM(D78:I78)</f>
        <v>3</v>
      </c>
      <c r="D78" s="24">
        <v>2</v>
      </c>
      <c r="E78" s="24"/>
      <c r="F78" s="24">
        <v>1</v>
      </c>
      <c r="G78" s="25"/>
      <c r="H78" s="25"/>
      <c r="I78" s="25"/>
    </row>
    <row r="79" spans="1:9" ht="21" customHeight="1">
      <c r="A79" s="7"/>
      <c r="B79" s="8" t="s">
        <v>55</v>
      </c>
      <c r="C79" s="24">
        <f>SUM(D79:I79)</f>
        <v>1</v>
      </c>
      <c r="D79" s="24">
        <v>1</v>
      </c>
      <c r="E79" s="24"/>
      <c r="F79" s="24"/>
      <c r="G79" s="25"/>
      <c r="H79" s="25"/>
      <c r="I79" s="25"/>
    </row>
    <row r="80" spans="1:9" ht="21" customHeight="1">
      <c r="A80" s="7"/>
      <c r="B80" s="8" t="s">
        <v>56</v>
      </c>
      <c r="C80" s="24">
        <f>SUM(D80:I80)</f>
        <v>1</v>
      </c>
      <c r="D80" s="24">
        <v>1</v>
      </c>
      <c r="E80" s="24"/>
      <c r="F80" s="24"/>
      <c r="G80" s="25"/>
      <c r="H80" s="25"/>
      <c r="I80" s="25"/>
    </row>
    <row r="81" spans="1:9" ht="21" customHeight="1">
      <c r="A81" s="7"/>
      <c r="B81" s="8" t="s">
        <v>57</v>
      </c>
      <c r="C81" s="24">
        <f>SUM(D81:I81)</f>
        <v>1</v>
      </c>
      <c r="D81" s="24">
        <v>1</v>
      </c>
      <c r="E81" s="24"/>
      <c r="F81" s="24"/>
      <c r="G81" s="25"/>
      <c r="H81" s="25"/>
      <c r="I81" s="25"/>
    </row>
    <row r="82" spans="1:9" s="18" customFormat="1" ht="27.95" customHeight="1">
      <c r="A82" s="30">
        <v>2</v>
      </c>
      <c r="B82" s="19" t="s">
        <v>28</v>
      </c>
      <c r="C82" s="23">
        <v>0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</sheetData>
  <mergeCells count="12">
    <mergeCell ref="A74:B74"/>
    <mergeCell ref="A77:B77"/>
    <mergeCell ref="A6:B6"/>
    <mergeCell ref="A30:B30"/>
    <mergeCell ref="A4:B4"/>
    <mergeCell ref="A64:B64"/>
    <mergeCell ref="B1:I1"/>
    <mergeCell ref="A2:I2"/>
    <mergeCell ref="A22:B22"/>
    <mergeCell ref="A53:B53"/>
    <mergeCell ref="A40:B40"/>
    <mergeCell ref="A45:B45"/>
  </mergeCells>
  <phoneticPr fontId="1" type="noConversion"/>
  <pageMargins left="0.70866141732283472" right="0.27559055118110237" top="0.74803149606299213" bottom="0.74803149606299213" header="0.31496062992125984" footer="0.31496062992125984"/>
  <pageSetup paperSize="9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不含新机制岗位申报</vt:lpstr>
      <vt:lpstr>Sheet3</vt:lpstr>
      <vt:lpstr>不含新机制岗位申报!Print_Titles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2016-02-24T08:38:51Z</cp:lastPrinted>
  <dcterms:created xsi:type="dcterms:W3CDTF">2006-09-13T11:21:51Z</dcterms:created>
  <dcterms:modified xsi:type="dcterms:W3CDTF">2016-04-11T03:18:19Z</dcterms:modified>
</cp:coreProperties>
</file>